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8800" windowHeight="11880" activeTab="3"/>
  </bookViews>
  <sheets>
    <sheet name="POSEBNI DIO FP" sheetId="2" r:id="rId1"/>
    <sheet name="OPĆI DIO FP" sheetId="3" r:id="rId2"/>
    <sheet name="OPĆI DIO FP - 2 DIO" sheetId="4" r:id="rId3"/>
    <sheet name="OPĆI DIO FP-3 DIO" sheetId="5" r:id="rId4"/>
  </sheets>
  <definedNames>
    <definedName name="_FiltarBaze" localSheetId="0" hidden="1">'POSEBNI DIO FP'!$B$1:$B$92</definedName>
    <definedName name="JR_PAGE_ANCHOR_0_1">#REF!</definedName>
  </definedNames>
  <calcPr calcId="162913"/>
</workbook>
</file>

<file path=xl/calcChain.xml><?xml version="1.0" encoding="utf-8"?>
<calcChain xmlns="http://schemas.openxmlformats.org/spreadsheetml/2006/main">
  <c r="I18" i="4" l="1"/>
  <c r="H18" i="4"/>
  <c r="K27" i="4"/>
  <c r="K22" i="4"/>
  <c r="K19" i="4"/>
  <c r="J18" i="4"/>
  <c r="J27" i="4"/>
  <c r="J19" i="4"/>
  <c r="J22" i="4"/>
  <c r="G18" i="4"/>
  <c r="K18" i="4" l="1"/>
  <c r="K39" i="4" l="1"/>
  <c r="K36" i="4"/>
  <c r="J39" i="4"/>
  <c r="J36" i="4"/>
  <c r="I39" i="4"/>
  <c r="I36" i="4"/>
  <c r="H39" i="4" l="1"/>
  <c r="H36" i="4"/>
</calcChain>
</file>

<file path=xl/comments1.xml><?xml version="1.0" encoding="utf-8"?>
<comments xmlns="http://schemas.openxmlformats.org/spreadsheetml/2006/main">
  <authors>
    <author>Author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Redak ukupan donos viška/manjka iz prethodne (ih) godine služi kao informacija i ne uzima se u obzir kod uravnoteženja Financijskog plana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6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ovdje se iskazuju ukupni rashodi</t>
        </r>
      </text>
    </comment>
  </commentList>
</comments>
</file>

<file path=xl/sharedStrings.xml><?xml version="1.0" encoding="utf-8"?>
<sst xmlns="http://schemas.openxmlformats.org/spreadsheetml/2006/main" count="237" uniqueCount="124">
  <si>
    <t>POZICIJA</t>
  </si>
  <si>
    <t>BROJ KONTA</t>
  </si>
  <si>
    <t>VRSTA PRIHODA / PRIMITAKA</t>
  </si>
  <si>
    <t>UKUPNO PRIHODI / PRIMICI</t>
  </si>
  <si>
    <t>Izvor 5. Pomoći</t>
  </si>
  <si>
    <t>Izvor 5.2. Pomoći - PK</t>
  </si>
  <si>
    <t>63</t>
  </si>
  <si>
    <t>Pomoći iz inozemstva i od subjekata unutar općeg proračuna</t>
  </si>
  <si>
    <t>636</t>
  </si>
  <si>
    <t>Tekuće pomoći proračunskim korisnicima iz proračuna koji im nije nadležan</t>
  </si>
  <si>
    <t>UKUPNO RASHODI / IZDACI</t>
  </si>
  <si>
    <t>Izvor 1. Opći prihodi i primici</t>
  </si>
  <si>
    <t>Izvor 1.1. Opći prihodi i primici proračuna</t>
  </si>
  <si>
    <t>31</t>
  </si>
  <si>
    <t>Rashodi za zaposlene</t>
  </si>
  <si>
    <t>311</t>
  </si>
  <si>
    <t>Plaće</t>
  </si>
  <si>
    <t>312</t>
  </si>
  <si>
    <t>Ostali rashodi za zaposlene</t>
  </si>
  <si>
    <t>313</t>
  </si>
  <si>
    <t>Doprinosi na plaće</t>
  </si>
  <si>
    <t>32</t>
  </si>
  <si>
    <t>Materijalni rashodi</t>
  </si>
  <si>
    <t>321</t>
  </si>
  <si>
    <t>Naknade troškova zaposlenima</t>
  </si>
  <si>
    <t>322</t>
  </si>
  <si>
    <t>Rashodi za materijal i energiju</t>
  </si>
  <si>
    <t>323</t>
  </si>
  <si>
    <t>Rashodi za usluge</t>
  </si>
  <si>
    <t>42</t>
  </si>
  <si>
    <t>Rashodi za nabavu proizvedene dugotrajne imovine</t>
  </si>
  <si>
    <t>422</t>
  </si>
  <si>
    <t>Postrojenja i oprema</t>
  </si>
  <si>
    <t>Ostali nespomenuti rashodi poslovanja</t>
  </si>
  <si>
    <t>Financijski rashodi</t>
  </si>
  <si>
    <t>Ostali financijski rashodi</t>
  </si>
  <si>
    <t>SAŽETAK RAČUNA PRIHODA I RASHODA</t>
  </si>
  <si>
    <t>PRIHODI UKUPNO:</t>
  </si>
  <si>
    <t>PRIHODI POSLOVANJA</t>
  </si>
  <si>
    <t>RASHODI UKUPNO:</t>
  </si>
  <si>
    <t>RASHODI POSLOVANJA</t>
  </si>
  <si>
    <t>RAZLIKA-VIŠAK/MANJAK</t>
  </si>
  <si>
    <t>SAŽETAK RAČUNA FINANCIRANJA</t>
  </si>
  <si>
    <t>NETO FINANCIRANJE</t>
  </si>
  <si>
    <t>PRENESENI VIŠAK ILI PRENESENI MANJAK I VIŠEGODIŠNJI PLAN URAVNOTEŽENJA</t>
  </si>
  <si>
    <t>UKUPAN DONOS VIŠKA/ MANJKA IZ PRETHODNE (IH) GODINE</t>
  </si>
  <si>
    <t>VIŠAK/MANJAK IZ PRETHODNE (IH) GODINE KOJI ĆE SE RASPOREDITI/POKRITI</t>
  </si>
  <si>
    <t>VIŠAK/MANJAK + NETO FINANCIRANJE</t>
  </si>
  <si>
    <t>RAČUN PRIHODA I RASHODA</t>
  </si>
  <si>
    <t>Razred</t>
  </si>
  <si>
    <t>Skupina</t>
  </si>
  <si>
    <t>Podskupina</t>
  </si>
  <si>
    <t>Odjeljak</t>
  </si>
  <si>
    <t>Izvor financiranja</t>
  </si>
  <si>
    <t>Prihodi poslovanja</t>
  </si>
  <si>
    <t>Naziv prihoda/izvora financiranja</t>
  </si>
  <si>
    <t>5.2.</t>
  </si>
  <si>
    <t>Pomoći-PK</t>
  </si>
  <si>
    <t>1.1.</t>
  </si>
  <si>
    <t>Opći prihodi i primici proračuna</t>
  </si>
  <si>
    <t>Rashodi za nabavu nefinancijske imovine</t>
  </si>
  <si>
    <t>RASHODI PREMA FUNKCIJSKOJ KLASIFIKACIJI</t>
  </si>
  <si>
    <t>UKUPNI RASHODI</t>
  </si>
  <si>
    <t>BROJČANA OZNAKA I NAZIV</t>
  </si>
  <si>
    <t>RAČUN FINANCIRANJA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</si>
  <si>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</si>
  <si>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</si>
  <si>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</si>
  <si>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</si>
  <si>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Rashodi poslovanja</t>
  </si>
  <si>
    <t>Brune Bjelinski 9</t>
  </si>
  <si>
    <t>10 360 Zagreb</t>
  </si>
  <si>
    <t>OIB: 68441960124</t>
  </si>
  <si>
    <t>Razdjel 021 GRADSKI URED ZA SOCIJALNU ZAŠTITU,ZDRAVSTVO BRANITELJE I OSOBE S INVALIDITETOM</t>
  </si>
  <si>
    <t>Program 2121 JAVNA UPRAVA I ADMINISTRACIJA</t>
  </si>
  <si>
    <t>Aktivnost A212101 Redovna djelatnost proračunskog korisnika</t>
  </si>
  <si>
    <t>Osobno vozilo</t>
  </si>
  <si>
    <t>Ulaganja u računalne programe</t>
  </si>
  <si>
    <t>Prijevozna sredstva</t>
  </si>
  <si>
    <t>Nematerijalna proizvedena imovina</t>
  </si>
  <si>
    <t>10 Socijalna zaštita</t>
  </si>
  <si>
    <t>101 Bolest i invaliditet</t>
  </si>
  <si>
    <t>Prihodi od imovine</t>
  </si>
  <si>
    <t>3.1.</t>
  </si>
  <si>
    <t>Vlastiti prihodi-PK</t>
  </si>
  <si>
    <t>Prihodi od financijske imovine</t>
  </si>
  <si>
    <t>Kamate na oročena sredstva i depozite po viđenju</t>
  </si>
  <si>
    <t>Vlastiti prihodi- PK</t>
  </si>
  <si>
    <t>RASHODI UKUPNO</t>
  </si>
  <si>
    <t>Naziv rashoda/izvora financiranja</t>
  </si>
  <si>
    <t>Izvor 3. Vlastiti prihodi</t>
  </si>
  <si>
    <t>Izvor 3.1. Vlastiti prihodi - PK</t>
  </si>
  <si>
    <t>CENTAR ZA PRUŽANJE USLUGA U ZAJEDNICI ZAGREBAČKI CENTAR ZA NEOVISNO ŽIVLJENJE</t>
  </si>
  <si>
    <t>Projekcija za 2027.</t>
  </si>
  <si>
    <t>Kapitalne pomoći proračunskim korisnicima iz proračuna koji im nije nadležan</t>
  </si>
  <si>
    <t>Izvor 4. Prihodi za posebne namjene</t>
  </si>
  <si>
    <t>Izvor 4.3. Prihodi za posebne namjene Proračunski korisnici</t>
  </si>
  <si>
    <t>Prihodi od upravnih i administrativnih pristojbi, pristojbi po posebnim propisima i naknada</t>
  </si>
  <si>
    <t>Prihodi po posebnim propisima</t>
  </si>
  <si>
    <t>Ostali nespomenuti prihodi</t>
  </si>
  <si>
    <t>Projekcija proračuna za 2027.</t>
  </si>
  <si>
    <t>Plaće (bruto)</t>
  </si>
  <si>
    <t>Glava 02102 CENTAR ZA PRUŽANJE USLUGA U ZAJEDNICI ZAGREBAČKI CENTAR ZA NEOVISNO ŽIVLJENJE</t>
  </si>
  <si>
    <t>Korisnik 02102 50223 CENTAR ZA PRUŽANJE USLUGA U ZAJEDNICI ZAGREBAČKI CENTAR ZA NEOVISNO ŽIVLJENJE</t>
  </si>
  <si>
    <t>Plan 2025.</t>
  </si>
  <si>
    <t>4.3.</t>
  </si>
  <si>
    <t>Prihodi za posebne namjene Proračunski korisnici</t>
  </si>
  <si>
    <t>Projekcija 
za 2027.</t>
  </si>
  <si>
    <t>6 PRIHODI POSLOVANJA</t>
  </si>
  <si>
    <t>3 RASHODI POSLOVANJA</t>
  </si>
  <si>
    <t>4 RASHODI ZA NABAVU NEFINANCIJSKE IMOVINE</t>
  </si>
  <si>
    <t>8 PRIMICI OD FINANCIJSKE IMOVINE I ZADUŽIVANJA</t>
  </si>
  <si>
    <t>5 IZDACI ZA FINANCIJSKU IMOVINU I  OTPLATE ZAJMOVA</t>
  </si>
  <si>
    <t>Izvršenje 2024.</t>
  </si>
  <si>
    <t>Plan za 2026.</t>
  </si>
  <si>
    <t>Projekcija za 2028.</t>
  </si>
  <si>
    <t>Plan  2025.</t>
  </si>
  <si>
    <t>Proračun za 2026.</t>
  </si>
  <si>
    <t>Projekcija proračuna za 2028.</t>
  </si>
  <si>
    <t>Plan 2026.</t>
  </si>
  <si>
    <t xml:space="preserve">Plan  2025. </t>
  </si>
  <si>
    <t xml:space="preserve">Plan za 2026. </t>
  </si>
  <si>
    <t>Projekcija 
za 2028.</t>
  </si>
  <si>
    <t>Financijski plan proračunskog korisnika jedinice lokalne i područne(regionalne) samouprave za 2026. godinu sa projekcijama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</si>
</sst>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30">
    <font>
      <sz val="11"/>
      <color theme="1"/>
      <name val="Calibri"/>
      <family val="2"/>
      <scheme val="minor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b/>
      <sz val="8"/>
      <color rgb="FFFFFFFF"/>
      <name val="Arimo"/>
      <family val="2"/>
    </font>
    <font>
      <sz val="8"/>
      <color rgb="FFFFFFFF"/>
      <name val="Arimo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Arimo"/>
      <charset val="238"/>
    </font>
    <font>
      <sz val="8"/>
      <color rgb="FF000000"/>
      <name val="Arimo"/>
      <charset val="238"/>
    </font>
    <font>
      <sz val="11"/>
      <color theme="1"/>
      <name val="AriMO"/>
      <charset val="238"/>
    </font>
    <font>
      <sz val="8"/>
      <color theme="1"/>
      <name val="AriMO"/>
      <charset val="238"/>
    </font>
    <font>
      <b/>
      <sz val="8"/>
      <color theme="1"/>
      <name val="AriMO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1"/>
      <name val="AriMO"/>
      <charset val="238"/>
    </font>
    <font>
      <b/>
      <sz val="12"/>
      <color theme="1"/>
      <name val="AriMO"/>
      <charset val="238"/>
    </font>
    <font>
      <sz val="12"/>
      <color theme="1"/>
      <name val="AriMO"/>
      <charset val="238"/>
    </font>
    <font>
      <b/>
      <sz val="10"/>
      <color rgb="FFFF0000"/>
      <name val="AriMO"/>
      <charset val="238"/>
    </font>
    <font>
      <sz val="8"/>
      <color rgb="FFFF0000"/>
      <name val="AriMO"/>
      <charset val="238"/>
    </font>
    <font>
      <b/>
      <sz val="8"/>
      <color theme="1"/>
      <name val="Calibri"/>
      <family val="2"/>
      <charset val="238"/>
      <scheme val="minor"/>
    </font>
    <font>
      <b/>
      <sz val="10"/>
      <color rgb="FF000000"/>
      <name val="Arimo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rgb="FFC00000"/>
      <name val="AriMO"/>
      <charset val="238"/>
    </font>
  </fonts>
  <fills count="2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A3C9B9"/>
      </patternFill>
    </fill>
    <fill>
      <patternFill patternType="solid">
        <fgColor rgb="FFA3C9B9"/>
      </patternFill>
    </fill>
    <fill>
      <patternFill patternType="solid">
        <fgColor rgb="FFFFFF80"/>
      </patternFill>
    </fill>
    <fill>
      <patternFill patternType="solid">
        <fgColor rgb="FFFFFF80"/>
      </patternFill>
    </fill>
    <fill>
      <patternFill patternType="solid">
        <fgColor rgb="FFFFEE75"/>
      </patternFill>
    </fill>
    <fill>
      <patternFill patternType="solid">
        <fgColor rgb="FFFFEE75"/>
      </patternFill>
    </fill>
    <fill>
      <patternFill patternType="solid">
        <fgColor rgb="FFFFFFFF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16" borderId="1" xfId="0" applyNumberFormat="1" applyFont="1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2" fillId="15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Border="1"/>
    <xf numFmtId="0" fontId="5" fillId="0" borderId="0" xfId="0" applyFont="1"/>
    <xf numFmtId="4" fontId="6" fillId="0" borderId="2" xfId="0" applyNumberFormat="1" applyFont="1" applyBorder="1"/>
    <xf numFmtId="4" fontId="2" fillId="13" borderId="2" xfId="0" applyNumberFormat="1" applyFont="1" applyFill="1" applyBorder="1" applyAlignment="1" applyProtection="1">
      <alignment horizontal="right" vertical="center" wrapText="1"/>
    </xf>
    <xf numFmtId="4" fontId="2" fillId="11" borderId="2" xfId="0" applyNumberFormat="1" applyFont="1" applyFill="1" applyBorder="1" applyAlignment="1" applyProtection="1">
      <alignment horizontal="right" vertical="center" wrapText="1"/>
    </xf>
    <xf numFmtId="4" fontId="4" fillId="9" borderId="2" xfId="0" applyNumberFormat="1" applyFont="1" applyFill="1" applyBorder="1" applyAlignment="1" applyProtection="1">
      <alignment horizontal="right" vertical="center" wrapText="1"/>
    </xf>
    <xf numFmtId="4" fontId="4" fillId="7" borderId="2" xfId="0" applyNumberFormat="1" applyFont="1" applyFill="1" applyBorder="1" applyAlignment="1" applyProtection="1">
      <alignment horizontal="right" vertical="center" wrapText="1"/>
    </xf>
    <xf numFmtId="4" fontId="4" fillId="5" borderId="2" xfId="0" applyNumberFormat="1" applyFont="1" applyFill="1" applyBorder="1" applyAlignment="1" applyProtection="1">
      <alignment horizontal="right" vertical="center" wrapText="1"/>
    </xf>
    <xf numFmtId="164" fontId="2" fillId="15" borderId="2" xfId="0" applyNumberFormat="1" applyFont="1" applyFill="1" applyBorder="1" applyAlignment="1" applyProtection="1">
      <alignment horizontal="right" vertical="center" wrapText="1"/>
    </xf>
    <xf numFmtId="164" fontId="2" fillId="13" borderId="2" xfId="0" applyNumberFormat="1" applyFont="1" applyFill="1" applyBorder="1" applyAlignment="1" applyProtection="1">
      <alignment horizontal="right" vertical="center" wrapText="1"/>
    </xf>
    <xf numFmtId="0" fontId="9" fillId="0" borderId="0" xfId="0" applyFont="1"/>
    <xf numFmtId="0" fontId="10" fillId="0" borderId="0" xfId="0" applyFont="1"/>
    <xf numFmtId="0" fontId="0" fillId="0" borderId="2" xfId="0" applyBorder="1"/>
    <xf numFmtId="0" fontId="10" fillId="0" borderId="2" xfId="0" applyFont="1" applyBorder="1"/>
    <xf numFmtId="4" fontId="10" fillId="0" borderId="2" xfId="0" applyNumberFormat="1" applyFont="1" applyBorder="1"/>
    <xf numFmtId="0" fontId="10" fillId="0" borderId="2" xfId="0" applyFont="1" applyBorder="1" applyAlignment="1">
      <alignment wrapText="1"/>
    </xf>
    <xf numFmtId="0" fontId="10" fillId="22" borderId="2" xfId="0" applyFont="1" applyFill="1" applyBorder="1"/>
    <xf numFmtId="0" fontId="10" fillId="21" borderId="2" xfId="0" applyFont="1" applyFill="1" applyBorder="1"/>
    <xf numFmtId="0" fontId="10" fillId="21" borderId="2" xfId="0" applyFont="1" applyFill="1" applyBorder="1" applyAlignment="1">
      <alignment wrapText="1"/>
    </xf>
    <xf numFmtId="0" fontId="10" fillId="0" borderId="1" xfId="0" applyFont="1" applyBorder="1"/>
    <xf numFmtId="0" fontId="10" fillId="22" borderId="1" xfId="0" applyFont="1" applyFill="1" applyBorder="1"/>
    <xf numFmtId="0" fontId="15" fillId="0" borderId="0" xfId="0" applyFont="1"/>
    <xf numFmtId="0" fontId="16" fillId="0" borderId="0" xfId="0" applyFont="1"/>
    <xf numFmtId="0" fontId="14" fillId="0" borderId="0" xfId="0" applyFont="1"/>
    <xf numFmtId="0" fontId="17" fillId="0" borderId="0" xfId="0" applyFont="1"/>
    <xf numFmtId="0" fontId="18" fillId="0" borderId="0" xfId="0" applyFont="1"/>
    <xf numFmtId="0" fontId="17" fillId="0" borderId="1" xfId="0" applyFont="1" applyBorder="1"/>
    <xf numFmtId="0" fontId="18" fillId="0" borderId="1" xfId="0" applyFont="1" applyBorder="1"/>
    <xf numFmtId="4" fontId="11" fillId="0" borderId="2" xfId="0" applyNumberFormat="1" applyFont="1" applyBorder="1"/>
    <xf numFmtId="4" fontId="0" fillId="0" borderId="0" xfId="0" applyNumberFormat="1"/>
    <xf numFmtId="4" fontId="19" fillId="0" borderId="2" xfId="0" applyNumberFormat="1" applyFont="1" applyBorder="1"/>
    <xf numFmtId="4" fontId="2" fillId="15" borderId="6" xfId="0" applyNumberFormat="1" applyFont="1" applyFill="1" applyBorder="1" applyAlignment="1" applyProtection="1">
      <alignment horizontal="right" vertical="center" wrapText="1"/>
    </xf>
    <xf numFmtId="4" fontId="2" fillId="20" borderId="2" xfId="0" applyNumberFormat="1" applyFont="1" applyFill="1" applyBorder="1" applyAlignment="1" applyProtection="1">
      <alignment horizontal="right" vertical="center" wrapText="1"/>
    </xf>
    <xf numFmtId="4" fontId="2" fillId="18" borderId="2" xfId="0" applyNumberFormat="1" applyFont="1" applyFill="1" applyBorder="1" applyAlignment="1" applyProtection="1">
      <alignment horizontal="right" vertical="center" wrapText="1"/>
    </xf>
    <xf numFmtId="4" fontId="3" fillId="5" borderId="7" xfId="0" applyNumberFormat="1" applyFont="1" applyFill="1" applyBorder="1" applyAlignment="1" applyProtection="1">
      <alignment horizontal="right" vertical="center" wrapText="1"/>
    </xf>
    <xf numFmtId="164" fontId="6" fillId="0" borderId="2" xfId="0" applyNumberFormat="1" applyFont="1" applyBorder="1" applyAlignment="1">
      <alignment horizontal="right"/>
    </xf>
    <xf numFmtId="0" fontId="1" fillId="2" borderId="2" xfId="0" applyNumberFormat="1" applyFont="1" applyFill="1" applyBorder="1" applyAlignment="1" applyProtection="1">
      <alignment horizontal="left" vertical="top" wrapText="1"/>
    </xf>
    <xf numFmtId="0" fontId="2" fillId="3" borderId="2" xfId="0" applyNumberFormat="1" applyFont="1" applyFill="1" applyBorder="1" applyAlignment="1" applyProtection="1">
      <alignment horizontal="left" vertical="top" wrapText="1"/>
    </xf>
    <xf numFmtId="0" fontId="5" fillId="16" borderId="1" xfId="0" applyNumberFormat="1" applyFont="1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16" borderId="2" xfId="0" applyNumberFormat="1" applyFont="1" applyFill="1" applyBorder="1" applyAlignment="1" applyProtection="1">
      <alignment horizontal="center" wrapText="1"/>
    </xf>
    <xf numFmtId="0" fontId="1" fillId="16" borderId="2" xfId="0" applyNumberFormat="1" applyFont="1" applyFill="1" applyBorder="1" applyAlignment="1" applyProtection="1">
      <alignment horizontal="center" vertical="center" wrapText="1"/>
    </xf>
    <xf numFmtId="0" fontId="1" fillId="16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2" borderId="2" xfId="0" applyNumberFormat="1" applyFont="1" applyFill="1" applyBorder="1" applyAlignment="1" applyProtection="1">
      <alignment horizontal="left" vertical="top" wrapText="1"/>
    </xf>
    <xf numFmtId="0" fontId="2" fillId="3" borderId="2" xfId="0" applyNumberFormat="1" applyFont="1" applyFill="1" applyBorder="1" applyAlignment="1" applyProtection="1">
      <alignment horizontal="left" vertical="top" wrapText="1"/>
    </xf>
    <xf numFmtId="0" fontId="10" fillId="0" borderId="2" xfId="0" applyFont="1" applyBorder="1" applyAlignment="1">
      <alignment wrapText="1"/>
    </xf>
    <xf numFmtId="0" fontId="7" fillId="3" borderId="2" xfId="0" applyNumberFormat="1" applyFont="1" applyFill="1" applyBorder="1" applyAlignment="1" applyProtection="1">
      <alignment horizontal="left" vertical="top" wrapText="1"/>
    </xf>
    <xf numFmtId="0" fontId="8" fillId="3" borderId="2" xfId="0" applyNumberFormat="1" applyFont="1" applyFill="1" applyBorder="1" applyAlignment="1" applyProtection="1">
      <alignment horizontal="left"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21" fillId="0" borderId="0" xfId="0" applyFont="1" applyAlignment="1">
      <alignment wrapText="1"/>
    </xf>
    <xf numFmtId="0" fontId="1" fillId="2" borderId="2" xfId="0" applyNumberFormat="1" applyFont="1" applyFill="1" applyBorder="1" applyAlignment="1" applyProtection="1">
      <alignment horizontal="left" vertical="top" wrapText="1"/>
    </xf>
    <xf numFmtId="0" fontId="2" fillId="3" borderId="2" xfId="0" applyNumberFormat="1" applyFont="1" applyFill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center"/>
    </xf>
    <xf numFmtId="0" fontId="2" fillId="16" borderId="1" xfId="0" applyNumberFormat="1" applyFont="1" applyFill="1" applyBorder="1" applyAlignment="1" applyProtection="1">
      <alignment horizontal="center" vertical="top" wrapText="1"/>
    </xf>
    <xf numFmtId="0" fontId="10" fillId="22" borderId="2" xfId="0" applyFont="1" applyFill="1" applyBorder="1" applyAlignment="1">
      <alignment wrapText="1"/>
    </xf>
    <xf numFmtId="0" fontId="10" fillId="0" borderId="2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22" borderId="2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4" fontId="10" fillId="0" borderId="1" xfId="0" applyNumberFormat="1" applyFont="1" applyBorder="1"/>
    <xf numFmtId="4" fontId="10" fillId="0" borderId="2" xfId="0" applyNumberFormat="1" applyFont="1" applyBorder="1" applyAlignment="1">
      <alignment wrapText="1"/>
    </xf>
    <xf numFmtId="4" fontId="11" fillId="22" borderId="2" xfId="0" applyNumberFormat="1" applyFont="1" applyFill="1" applyBorder="1" applyAlignment="1">
      <alignment wrapText="1"/>
    </xf>
    <xf numFmtId="4" fontId="10" fillId="22" borderId="2" xfId="0" applyNumberFormat="1" applyFont="1" applyFill="1" applyBorder="1" applyAlignment="1">
      <alignment wrapText="1"/>
    </xf>
    <xf numFmtId="4" fontId="11" fillId="0" borderId="2" xfId="0" applyNumberFormat="1" applyFont="1" applyBorder="1" applyAlignment="1">
      <alignment wrapText="1"/>
    </xf>
    <xf numFmtId="0" fontId="23" fillId="23" borderId="3" xfId="0" applyNumberFormat="1" applyFont="1" applyFill="1" applyBorder="1" applyAlignment="1" applyProtection="1">
      <alignment horizontal="center" vertical="center" wrapText="1"/>
    </xf>
    <xf numFmtId="3" fontId="24" fillId="22" borderId="3" xfId="0" applyNumberFormat="1" applyFont="1" applyFill="1" applyBorder="1" applyAlignment="1">
      <alignment horizontal="right"/>
    </xf>
    <xf numFmtId="3" fontId="24" fillId="22" borderId="1" xfId="0" applyNumberFormat="1" applyFont="1" applyFill="1" applyBorder="1" applyAlignment="1">
      <alignment horizontal="right"/>
    </xf>
    <xf numFmtId="4" fontId="1" fillId="2" borderId="2" xfId="0" applyNumberFormat="1" applyFont="1" applyFill="1" applyBorder="1" applyAlignment="1" applyProtection="1">
      <alignment horizontal="right" wrapText="1"/>
    </xf>
    <xf numFmtId="4" fontId="2" fillId="14" borderId="2" xfId="0" applyNumberFormat="1" applyFont="1" applyFill="1" applyBorder="1" applyAlignment="1" applyProtection="1">
      <alignment horizontal="right" vertical="center" wrapText="1"/>
    </xf>
    <xf numFmtId="4" fontId="2" fillId="12" borderId="2" xfId="0" applyNumberFormat="1" applyFont="1" applyFill="1" applyBorder="1" applyAlignment="1" applyProtection="1">
      <alignment horizontal="right" vertical="center" wrapText="1"/>
    </xf>
    <xf numFmtId="4" fontId="2" fillId="3" borderId="2" xfId="0" applyNumberFormat="1" applyFont="1" applyFill="1" applyBorder="1" applyAlignment="1" applyProtection="1">
      <alignment horizontal="right" wrapText="1"/>
    </xf>
    <xf numFmtId="4" fontId="2" fillId="3" borderId="1" xfId="0" applyNumberFormat="1" applyFont="1" applyFill="1" applyBorder="1" applyAlignment="1" applyProtection="1">
      <alignment horizontal="right" wrapText="1"/>
    </xf>
    <xf numFmtId="4" fontId="5" fillId="0" borderId="6" xfId="0" applyNumberFormat="1" applyFont="1" applyBorder="1" applyAlignment="1"/>
    <xf numFmtId="4" fontId="4" fillId="6" borderId="2" xfId="0" applyNumberFormat="1" applyFont="1" applyFill="1" applyBorder="1" applyAlignment="1" applyProtection="1">
      <alignment horizontal="left" vertical="center" wrapText="1"/>
    </xf>
    <xf numFmtId="4" fontId="3" fillId="4" borderId="7" xfId="0" applyNumberFormat="1" applyFont="1" applyFill="1" applyBorder="1" applyAlignment="1" applyProtection="1">
      <alignment horizontal="right" vertical="center" wrapText="1"/>
    </xf>
    <xf numFmtId="4" fontId="4" fillId="6" borderId="2" xfId="0" applyNumberFormat="1" applyFont="1" applyFill="1" applyBorder="1" applyAlignment="1" applyProtection="1">
      <alignment horizontal="right" vertical="center" wrapText="1"/>
    </xf>
    <xf numFmtId="4" fontId="4" fillId="8" borderId="2" xfId="0" applyNumberFormat="1" applyFont="1" applyFill="1" applyBorder="1" applyAlignment="1" applyProtection="1">
      <alignment horizontal="right" vertical="center" wrapText="1"/>
    </xf>
    <xf numFmtId="4" fontId="2" fillId="10" borderId="2" xfId="0" applyNumberFormat="1" applyFont="1" applyFill="1" applyBorder="1" applyAlignment="1" applyProtection="1">
      <alignment horizontal="right" vertical="center" wrapText="1"/>
    </xf>
    <xf numFmtId="4" fontId="2" fillId="17" borderId="2" xfId="0" applyNumberFormat="1" applyFont="1" applyFill="1" applyBorder="1" applyAlignment="1" applyProtection="1">
      <alignment horizontal="right" vertical="center" wrapText="1"/>
    </xf>
    <xf numFmtId="4" fontId="2" fillId="19" borderId="2" xfId="0" applyNumberFormat="1" applyFont="1" applyFill="1" applyBorder="1" applyAlignment="1" applyProtection="1">
      <alignment horizontal="right" vertical="center" wrapText="1"/>
    </xf>
    <xf numFmtId="4" fontId="2" fillId="14" borderId="6" xfId="0" applyNumberFormat="1" applyFont="1" applyFill="1" applyBorder="1" applyAlignment="1" applyProtection="1">
      <alignment horizontal="right" vertical="center" wrapText="1"/>
    </xf>
    <xf numFmtId="164" fontId="19" fillId="0" borderId="2" xfId="0" applyNumberFormat="1" applyFont="1" applyBorder="1" applyAlignment="1"/>
    <xf numFmtId="4" fontId="19" fillId="0" borderId="6" xfId="0" applyNumberFormat="1" applyFont="1" applyBorder="1"/>
    <xf numFmtId="4" fontId="26" fillId="2" borderId="2" xfId="0" applyNumberFormat="1" applyFont="1" applyFill="1" applyBorder="1" applyAlignment="1" applyProtection="1">
      <alignment horizontal="right" wrapText="1"/>
    </xf>
    <xf numFmtId="4" fontId="27" fillId="3" borderId="2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 vertical="top" wrapText="1"/>
    </xf>
    <xf numFmtId="0" fontId="27" fillId="12" borderId="2" xfId="0" applyNumberFormat="1" applyFont="1" applyFill="1" applyBorder="1" applyAlignment="1" applyProtection="1">
      <alignment horizontal="right" vertical="center" wrapText="1"/>
    </xf>
    <xf numFmtId="0" fontId="27" fillId="14" borderId="2" xfId="0" applyNumberFormat="1" applyFont="1" applyFill="1" applyBorder="1" applyAlignment="1" applyProtection="1">
      <alignment horizontal="right" vertical="center" wrapText="1"/>
    </xf>
    <xf numFmtId="0" fontId="26" fillId="2" borderId="2" xfId="0" applyNumberFormat="1" applyFont="1" applyFill="1" applyBorder="1" applyAlignment="1" applyProtection="1">
      <alignment horizontal="right" vertical="top" wrapText="1"/>
    </xf>
    <xf numFmtId="0" fontId="27" fillId="3" borderId="2" xfId="0" applyNumberFormat="1" applyFont="1" applyFill="1" applyBorder="1" applyAlignment="1" applyProtection="1">
      <alignment horizontal="right" vertical="top" wrapText="1"/>
    </xf>
    <xf numFmtId="4" fontId="27" fillId="12" borderId="2" xfId="0" applyNumberFormat="1" applyFont="1" applyFill="1" applyBorder="1" applyAlignment="1" applyProtection="1">
      <alignment horizontal="right" vertical="center" wrapText="1"/>
    </xf>
    <xf numFmtId="4" fontId="27" fillId="14" borderId="2" xfId="0" applyNumberFormat="1" applyFont="1" applyFill="1" applyBorder="1" applyAlignment="1" applyProtection="1">
      <alignment horizontal="right" vertical="center" wrapText="1"/>
    </xf>
    <xf numFmtId="4" fontId="19" fillId="0" borderId="3" xfId="0" applyNumberFormat="1" applyFont="1" applyBorder="1" applyAlignment="1">
      <alignment horizontal="right" wrapText="1"/>
    </xf>
    <xf numFmtId="0" fontId="5" fillId="0" borderId="0" xfId="0" applyFont="1" applyAlignment="1"/>
    <xf numFmtId="0" fontId="11" fillId="0" borderId="2" xfId="0" applyFont="1" applyBorder="1"/>
    <xf numFmtId="0" fontId="1" fillId="2" borderId="2" xfId="0" applyNumberFormat="1" applyFont="1" applyFill="1" applyBorder="1" applyAlignment="1" applyProtection="1">
      <alignment horizontal="left" vertical="top" wrapText="1"/>
    </xf>
    <xf numFmtId="0" fontId="2" fillId="3" borderId="2" xfId="0" applyNumberFormat="1" applyFont="1" applyFill="1" applyBorder="1" applyAlignment="1" applyProtection="1">
      <alignment horizontal="left" vertical="top" wrapText="1"/>
    </xf>
    <xf numFmtId="4" fontId="2" fillId="3" borderId="7" xfId="0" applyNumberFormat="1" applyFont="1" applyFill="1" applyBorder="1" applyAlignment="1" applyProtection="1">
      <alignment horizontal="right" wrapText="1"/>
    </xf>
    <xf numFmtId="4" fontId="6" fillId="0" borderId="7" xfId="0" applyNumberFormat="1" applyFont="1" applyBorder="1"/>
    <xf numFmtId="0" fontId="0" fillId="22" borderId="1" xfId="0" applyFill="1" applyBorder="1"/>
    <xf numFmtId="0" fontId="2" fillId="3" borderId="1" xfId="0" applyFont="1" applyFill="1" applyBorder="1" applyAlignment="1" applyProtection="1">
      <alignment horizontal="right" wrapText="1"/>
    </xf>
    <xf numFmtId="0" fontId="6" fillId="0" borderId="2" xfId="0" applyFont="1" applyBorder="1"/>
    <xf numFmtId="4" fontId="28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vertical="top" wrapText="1"/>
    </xf>
    <xf numFmtId="4" fontId="26" fillId="2" borderId="2" xfId="0" applyNumberFormat="1" applyFont="1" applyFill="1" applyBorder="1" applyAlignment="1" applyProtection="1">
      <alignment horizontal="right" vertical="top" wrapText="1"/>
    </xf>
    <xf numFmtId="0" fontId="10" fillId="22" borderId="0" xfId="0" applyFont="1" applyFill="1"/>
    <xf numFmtId="4" fontId="10" fillId="22" borderId="1" xfId="0" applyNumberFormat="1" applyFont="1" applyFill="1" applyBorder="1" applyAlignment="1">
      <alignment wrapText="1"/>
    </xf>
    <xf numFmtId="0" fontId="10" fillId="22" borderId="1" xfId="0" applyFont="1" applyFill="1" applyBorder="1" applyAlignment="1">
      <alignment wrapText="1"/>
    </xf>
    <xf numFmtId="0" fontId="17" fillId="22" borderId="1" xfId="0" applyFont="1" applyFill="1" applyBorder="1"/>
    <xf numFmtId="0" fontId="18" fillId="22" borderId="1" xfId="0" applyFont="1" applyFill="1" applyBorder="1"/>
    <xf numFmtId="0" fontId="11" fillId="22" borderId="1" xfId="0" applyFont="1" applyFill="1" applyBorder="1"/>
    <xf numFmtId="0" fontId="11" fillId="22" borderId="1" xfId="0" applyFont="1" applyFill="1" applyBorder="1" applyAlignment="1">
      <alignment wrapText="1"/>
    </xf>
    <xf numFmtId="0" fontId="29" fillId="22" borderId="1" xfId="0" applyFont="1" applyFill="1" applyBorder="1" applyAlignment="1">
      <alignment horizontal="center"/>
    </xf>
    <xf numFmtId="0" fontId="11" fillId="22" borderId="1" xfId="0" applyFont="1" applyFill="1" applyBorder="1" applyAlignment="1">
      <alignment horizontal="center"/>
    </xf>
    <xf numFmtId="4" fontId="11" fillId="22" borderId="1" xfId="0" applyNumberFormat="1" applyFont="1" applyFill="1" applyBorder="1" applyAlignment="1">
      <alignment horizontal="right"/>
    </xf>
    <xf numFmtId="4" fontId="11" fillId="22" borderId="1" xfId="0" applyNumberFormat="1" applyFont="1" applyFill="1" applyBorder="1" applyAlignment="1">
      <alignment horizontal="center"/>
    </xf>
    <xf numFmtId="4" fontId="11" fillId="22" borderId="1" xfId="0" applyNumberFormat="1" applyFont="1" applyFill="1" applyBorder="1"/>
    <xf numFmtId="4" fontId="11" fillId="22" borderId="1" xfId="0" applyNumberFormat="1" applyFont="1" applyFill="1" applyBorder="1" applyAlignment="1">
      <alignment wrapText="1"/>
    </xf>
    <xf numFmtId="4" fontId="10" fillId="22" borderId="1" xfId="0" applyNumberFormat="1" applyFont="1" applyFill="1" applyBorder="1"/>
    <xf numFmtId="4" fontId="5" fillId="22" borderId="1" xfId="0" applyNumberFormat="1" applyFont="1" applyFill="1" applyBorder="1"/>
    <xf numFmtId="4" fontId="19" fillId="22" borderId="1" xfId="0" applyNumberFormat="1" applyFont="1" applyFill="1" applyBorder="1"/>
    <xf numFmtId="0" fontId="15" fillId="22" borderId="1" xfId="0" applyFont="1" applyFill="1" applyBorder="1"/>
    <xf numFmtId="0" fontId="16" fillId="22" borderId="1" xfId="0" applyFont="1" applyFill="1" applyBorder="1"/>
    <xf numFmtId="4" fontId="6" fillId="22" borderId="1" xfId="0" applyNumberFormat="1" applyFont="1" applyFill="1" applyBorder="1"/>
    <xf numFmtId="4" fontId="3" fillId="4" borderId="2" xfId="0" applyNumberFormat="1" applyFont="1" applyFill="1" applyBorder="1" applyAlignment="1" applyProtection="1">
      <alignment horizontal="right" vertical="center" wrapText="1"/>
    </xf>
    <xf numFmtId="0" fontId="11" fillId="21" borderId="2" xfId="0" applyFont="1" applyFill="1" applyBorder="1" applyAlignment="1">
      <alignment wrapText="1"/>
    </xf>
    <xf numFmtId="0" fontId="10" fillId="22" borderId="2" xfId="0" applyFont="1" applyFill="1" applyBorder="1" applyAlignment="1">
      <alignment wrapText="1"/>
    </xf>
    <xf numFmtId="0" fontId="11" fillId="0" borderId="2" xfId="0" applyFont="1" applyBorder="1" applyAlignment="1">
      <alignment wrapText="1"/>
    </xf>
    <xf numFmtId="2" fontId="11" fillId="22" borderId="2" xfId="0" applyNumberFormat="1" applyFont="1" applyFill="1" applyBorder="1" applyAlignment="1">
      <alignment wrapText="1"/>
    </xf>
    <xf numFmtId="4" fontId="11" fillId="21" borderId="2" xfId="0" applyNumberFormat="1" applyFont="1" applyFill="1" applyBorder="1" applyAlignment="1">
      <alignment wrapText="1"/>
    </xf>
    <xf numFmtId="4" fontId="11" fillId="21" borderId="2" xfId="0" applyNumberFormat="1" applyFont="1" applyFill="1" applyBorder="1"/>
    <xf numFmtId="0" fontId="11" fillId="24" borderId="2" xfId="0" applyFont="1" applyFill="1" applyBorder="1"/>
    <xf numFmtId="0" fontId="11" fillId="24" borderId="2" xfId="0" applyFont="1" applyFill="1" applyBorder="1" applyAlignment="1">
      <alignment wrapText="1"/>
    </xf>
    <xf numFmtId="0" fontId="11" fillId="24" borderId="2" xfId="0" applyFont="1" applyFill="1" applyBorder="1" applyAlignment="1">
      <alignment horizontal="center"/>
    </xf>
    <xf numFmtId="0" fontId="10" fillId="24" borderId="2" xfId="0" applyFont="1" applyFill="1" applyBorder="1"/>
    <xf numFmtId="0" fontId="10" fillId="24" borderId="2" xfId="0" applyFont="1" applyFill="1" applyBorder="1" applyAlignment="1">
      <alignment horizontal="center"/>
    </xf>
    <xf numFmtId="4" fontId="10" fillId="21" borderId="2" xfId="0" applyNumberFormat="1" applyFont="1" applyFill="1" applyBorder="1"/>
    <xf numFmtId="0" fontId="10" fillId="21" borderId="6" xfId="0" applyFont="1" applyFill="1" applyBorder="1"/>
    <xf numFmtId="0" fontId="10" fillId="21" borderId="6" xfId="0" applyFont="1" applyFill="1" applyBorder="1" applyAlignment="1">
      <alignment wrapText="1"/>
    </xf>
    <xf numFmtId="0" fontId="11" fillId="21" borderId="6" xfId="0" applyFont="1" applyFill="1" applyBorder="1"/>
    <xf numFmtId="4" fontId="11" fillId="21" borderId="6" xfId="0" applyNumberFormat="1" applyFont="1" applyFill="1" applyBorder="1" applyAlignment="1">
      <alignment horizontal="right"/>
    </xf>
    <xf numFmtId="0" fontId="10" fillId="0" borderId="7" xfId="0" applyFont="1" applyBorder="1"/>
    <xf numFmtId="0" fontId="11" fillId="0" borderId="7" xfId="0" applyFont="1" applyBorder="1"/>
    <xf numFmtId="0" fontId="11" fillId="0" borderId="7" xfId="0" applyFont="1" applyBorder="1" applyAlignment="1">
      <alignment wrapText="1"/>
    </xf>
    <xf numFmtId="4" fontId="11" fillId="0" borderId="7" xfId="0" applyNumberFormat="1" applyFont="1" applyBorder="1" applyAlignment="1">
      <alignment wrapText="1"/>
    </xf>
    <xf numFmtId="4" fontId="11" fillId="0" borderId="7" xfId="0" applyNumberFormat="1" applyFont="1" applyBorder="1"/>
    <xf numFmtId="0" fontId="11" fillId="0" borderId="8" xfId="0" applyFont="1" applyBorder="1"/>
    <xf numFmtId="0" fontId="10" fillId="0" borderId="9" xfId="0" applyFont="1" applyBorder="1"/>
    <xf numFmtId="0" fontId="11" fillId="0" borderId="9" xfId="0" applyFont="1" applyBorder="1"/>
    <xf numFmtId="4" fontId="11" fillId="0" borderId="9" xfId="0" applyNumberFormat="1" applyFont="1" applyBorder="1"/>
    <xf numFmtId="4" fontId="11" fillId="0" borderId="10" xfId="0" applyNumberFormat="1" applyFont="1" applyBorder="1"/>
    <xf numFmtId="0" fontId="0" fillId="0" borderId="6" xfId="0" applyBorder="1"/>
    <xf numFmtId="0" fontId="10" fillId="0" borderId="6" xfId="0" applyFont="1" applyBorder="1"/>
    <xf numFmtId="0" fontId="10" fillId="22" borderId="6" xfId="0" applyFont="1" applyFill="1" applyBorder="1"/>
    <xf numFmtId="0" fontId="10" fillId="22" borderId="6" xfId="0" applyFont="1" applyFill="1" applyBorder="1" applyAlignment="1">
      <alignment wrapText="1"/>
    </xf>
    <xf numFmtId="4" fontId="10" fillId="22" borderId="6" xfId="0" applyNumberFormat="1" applyFont="1" applyFill="1" applyBorder="1" applyAlignment="1">
      <alignment wrapText="1"/>
    </xf>
    <xf numFmtId="4" fontId="5" fillId="0" borderId="6" xfId="0" applyNumberFormat="1" applyFont="1" applyBorder="1"/>
    <xf numFmtId="0" fontId="0" fillId="0" borderId="7" xfId="0" applyBorder="1"/>
    <xf numFmtId="4" fontId="19" fillId="0" borderId="7" xfId="0" applyNumberFormat="1" applyFont="1" applyBorder="1"/>
    <xf numFmtId="0" fontId="11" fillId="0" borderId="9" xfId="0" applyFont="1" applyBorder="1" applyAlignment="1">
      <alignment wrapText="1"/>
    </xf>
    <xf numFmtId="4" fontId="11" fillId="0" borderId="9" xfId="0" applyNumberFormat="1" applyFont="1" applyBorder="1" applyAlignment="1">
      <alignment wrapText="1"/>
    </xf>
    <xf numFmtId="4" fontId="19" fillId="0" borderId="9" xfId="0" applyNumberFormat="1" applyFont="1" applyBorder="1"/>
    <xf numFmtId="4" fontId="19" fillId="0" borderId="10" xfId="0" applyNumberFormat="1" applyFont="1" applyBorder="1"/>
    <xf numFmtId="0" fontId="11" fillId="24" borderId="6" xfId="0" applyFont="1" applyFill="1" applyBorder="1"/>
    <xf numFmtId="0" fontId="11" fillId="24" borderId="6" xfId="0" applyFont="1" applyFill="1" applyBorder="1" applyAlignment="1">
      <alignment wrapText="1"/>
    </xf>
    <xf numFmtId="0" fontId="11" fillId="24" borderId="6" xfId="0" applyFont="1" applyFill="1" applyBorder="1" applyAlignment="1">
      <alignment horizontal="center"/>
    </xf>
    <xf numFmtId="0" fontId="10" fillId="21" borderId="9" xfId="0" applyFont="1" applyFill="1" applyBorder="1"/>
    <xf numFmtId="0" fontId="11" fillId="21" borderId="9" xfId="0" applyFont="1" applyFill="1" applyBorder="1" applyAlignment="1">
      <alignment wrapText="1"/>
    </xf>
    <xf numFmtId="4" fontId="11" fillId="21" borderId="9" xfId="0" applyNumberFormat="1" applyFont="1" applyFill="1" applyBorder="1"/>
    <xf numFmtId="4" fontId="11" fillId="21" borderId="10" xfId="0" applyNumberFormat="1" applyFont="1" applyFill="1" applyBorder="1"/>
    <xf numFmtId="0" fontId="11" fillId="21" borderId="8" xfId="0" applyFont="1" applyFill="1" applyBorder="1"/>
    <xf numFmtId="4" fontId="11" fillId="21" borderId="9" xfId="0" applyNumberFormat="1" applyFont="1" applyFill="1" applyBorder="1" applyAlignment="1">
      <alignment horizontal="right" vertical="center" wrapText="1"/>
    </xf>
    <xf numFmtId="3" fontId="25" fillId="21" borderId="3" xfId="0" applyNumberFormat="1" applyFont="1" applyFill="1" applyBorder="1" applyAlignment="1">
      <alignment horizontal="center"/>
    </xf>
    <xf numFmtId="0" fontId="25" fillId="21" borderId="2" xfId="0" applyNumberFormat="1" applyFont="1" applyFill="1" applyBorder="1" applyAlignment="1" applyProtection="1">
      <alignment horizontal="center" wrapText="1"/>
    </xf>
    <xf numFmtId="0" fontId="2" fillId="12" borderId="4" xfId="0" applyNumberFormat="1" applyFont="1" applyFill="1" applyBorder="1" applyAlignment="1" applyProtection="1">
      <alignment horizontal="left" vertical="center" wrapText="1"/>
    </xf>
    <xf numFmtId="0" fontId="2" fillId="12" borderId="5" xfId="0" applyNumberFormat="1" applyFont="1" applyFill="1" applyBorder="1" applyAlignment="1" applyProtection="1">
      <alignment horizontal="left" vertical="center" wrapText="1"/>
    </xf>
    <xf numFmtId="0" fontId="2" fillId="12" borderId="3" xfId="0" applyNumberFormat="1" applyFont="1" applyFill="1" applyBorder="1" applyAlignment="1" applyProtection="1">
      <alignment horizontal="left" vertical="center" wrapText="1"/>
    </xf>
    <xf numFmtId="0" fontId="2" fillId="14" borderId="4" xfId="0" applyNumberFormat="1" applyFont="1" applyFill="1" applyBorder="1" applyAlignment="1" applyProtection="1">
      <alignment horizontal="left" vertical="center" wrapText="1"/>
    </xf>
    <xf numFmtId="0" fontId="2" fillId="14" borderId="5" xfId="0" applyNumberFormat="1" applyFont="1" applyFill="1" applyBorder="1" applyAlignment="1" applyProtection="1">
      <alignment horizontal="left" vertical="center" wrapText="1"/>
    </xf>
    <xf numFmtId="0" fontId="2" fillId="14" borderId="3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top" wrapText="1"/>
    </xf>
    <xf numFmtId="0" fontId="2" fillId="3" borderId="2" xfId="0" applyNumberFormat="1" applyFont="1" applyFill="1" applyBorder="1" applyAlignment="1" applyProtection="1">
      <alignment horizontal="left" vertical="top" wrapText="1"/>
    </xf>
    <xf numFmtId="0" fontId="1" fillId="2" borderId="4" xfId="0" applyNumberFormat="1" applyFont="1" applyFill="1" applyBorder="1" applyAlignment="1" applyProtection="1">
      <alignment horizontal="left" vertical="top" wrapText="1"/>
    </xf>
    <xf numFmtId="0" fontId="1" fillId="2" borderId="5" xfId="0" applyNumberFormat="1" applyFont="1" applyFill="1" applyBorder="1" applyAlignment="1" applyProtection="1">
      <alignment horizontal="left" vertical="top" wrapText="1"/>
    </xf>
    <xf numFmtId="0" fontId="1" fillId="2" borderId="3" xfId="0" applyNumberFormat="1" applyFont="1" applyFill="1" applyBorder="1" applyAlignment="1" applyProtection="1">
      <alignment horizontal="left" vertical="top" wrapText="1"/>
    </xf>
    <xf numFmtId="0" fontId="2" fillId="3" borderId="4" xfId="0" applyFont="1" applyFill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>
      <alignment horizontal="left" vertical="top" wrapText="1"/>
    </xf>
    <xf numFmtId="0" fontId="2" fillId="3" borderId="3" xfId="0" applyFont="1" applyFill="1" applyBorder="1" applyAlignment="1" applyProtection="1">
      <alignment horizontal="left"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3" borderId="5" xfId="0" applyNumberFormat="1" applyFont="1" applyFill="1" applyBorder="1" applyAlignment="1" applyProtection="1">
      <alignment horizontal="left" vertical="top" wrapText="1"/>
    </xf>
    <xf numFmtId="0" fontId="2" fillId="3" borderId="3" xfId="0" applyNumberFormat="1" applyFont="1" applyFill="1" applyBorder="1" applyAlignment="1" applyProtection="1">
      <alignment horizontal="left" vertical="top" wrapText="1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2" fillId="10" borderId="2" xfId="0" applyNumberFormat="1" applyFont="1" applyFill="1" applyBorder="1" applyAlignment="1" applyProtection="1">
      <alignment horizontal="left" vertical="center" wrapText="1"/>
    </xf>
    <xf numFmtId="0" fontId="2" fillId="17" borderId="2" xfId="0" applyNumberFormat="1" applyFont="1" applyFill="1" applyBorder="1" applyAlignment="1" applyProtection="1">
      <alignment horizontal="left" vertical="center" wrapText="1"/>
    </xf>
    <xf numFmtId="0" fontId="2" fillId="19" borderId="2" xfId="0" applyNumberFormat="1" applyFont="1" applyFill="1" applyBorder="1" applyAlignment="1" applyProtection="1">
      <alignment horizontal="left" vertical="center" wrapText="1"/>
    </xf>
    <xf numFmtId="0" fontId="2" fillId="12" borderId="2" xfId="0" applyNumberFormat="1" applyFont="1" applyFill="1" applyBorder="1" applyAlignment="1" applyProtection="1">
      <alignment horizontal="left" vertical="center" wrapText="1"/>
    </xf>
    <xf numFmtId="0" fontId="2" fillId="14" borderId="2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4" fillId="8" borderId="2" xfId="0" applyNumberFormat="1" applyFont="1" applyFill="1" applyBorder="1" applyAlignment="1" applyProtection="1">
      <alignment horizontal="left" vertical="center" wrapText="1"/>
    </xf>
    <xf numFmtId="0" fontId="4" fillId="6" borderId="2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center"/>
    </xf>
    <xf numFmtId="0" fontId="1" fillId="16" borderId="1" xfId="0" applyNumberFormat="1" applyFont="1" applyFill="1" applyBorder="1" applyAlignment="1" applyProtection="1">
      <alignment horizontal="left" vertical="top" wrapText="1"/>
    </xf>
    <xf numFmtId="0" fontId="2" fillId="16" borderId="1" xfId="0" applyNumberFormat="1" applyFont="1" applyFill="1" applyBorder="1" applyAlignment="1" applyProtection="1">
      <alignment horizontal="left" vertical="top" wrapText="1"/>
    </xf>
    <xf numFmtId="0" fontId="1" fillId="16" borderId="2" xfId="0" applyNumberFormat="1" applyFont="1" applyFill="1" applyBorder="1" applyAlignment="1" applyProtection="1">
      <alignment horizontal="left" wrapText="1"/>
    </xf>
    <xf numFmtId="0" fontId="2" fillId="16" borderId="1" xfId="0" applyNumberFormat="1" applyFont="1" applyFill="1" applyBorder="1" applyAlignment="1" applyProtection="1">
      <alignment horizontal="center" vertical="top" wrapText="1"/>
    </xf>
    <xf numFmtId="0" fontId="20" fillId="16" borderId="1" xfId="0" applyNumberFormat="1" applyFont="1" applyFill="1" applyBorder="1" applyAlignment="1" applyProtection="1">
      <alignment horizontal="center" vertical="top" wrapText="1"/>
    </xf>
    <xf numFmtId="0" fontId="21" fillId="0" borderId="0" xfId="0" applyFont="1" applyAlignment="1">
      <alignment wrapText="1"/>
    </xf>
    <xf numFmtId="0" fontId="0" fillId="0" borderId="0" xfId="0" applyAlignment="1">
      <alignment wrapText="1"/>
    </xf>
    <xf numFmtId="0" fontId="11" fillId="21" borderId="2" xfId="0" applyFont="1" applyFill="1" applyBorder="1" applyAlignment="1">
      <alignment wrapText="1"/>
    </xf>
    <xf numFmtId="0" fontId="10" fillId="22" borderId="2" xfId="0" applyFont="1" applyFill="1" applyBorder="1" applyAlignment="1">
      <alignment wrapText="1"/>
    </xf>
    <xf numFmtId="0" fontId="10" fillId="0" borderId="2" xfId="0" applyFont="1" applyBorder="1" applyAlignment="1">
      <alignment wrapText="1"/>
    </xf>
    <xf numFmtId="0" fontId="11" fillId="22" borderId="2" xfId="0" applyFont="1" applyFill="1" applyBorder="1" applyAlignment="1">
      <alignment wrapText="1"/>
    </xf>
    <xf numFmtId="0" fontId="11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5"/>
  <sheetViews>
    <sheetView workbookViewId="0">
      <selection activeCell="N9" sqref="N9"/>
    </sheetView>
  </sheetViews>
  <sheetFormatPr defaultRowHeight="15"/>
  <cols>
    <col min="1" max="1" width="8" customWidth="1"/>
    <col min="7" max="7" width="7.140625" customWidth="1"/>
    <col min="8" max="8" width="13.28515625" customWidth="1"/>
    <col min="9" max="9" width="13" customWidth="1"/>
    <col min="10" max="10" width="17.5703125" customWidth="1"/>
    <col min="11" max="12" width="15.5703125" customWidth="1"/>
    <col min="14" max="14" width="11.7109375" bestFit="1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2"/>
      <c r="J1" s="2"/>
      <c r="K1" s="3"/>
      <c r="L1" s="3"/>
    </row>
    <row r="2" spans="1:12" ht="34.5" customHeight="1">
      <c r="A2" s="215" t="s">
        <v>92</v>
      </c>
      <c r="B2" s="215"/>
      <c r="C2" s="215"/>
      <c r="D2" s="215"/>
      <c r="E2" s="43"/>
      <c r="F2" s="43"/>
      <c r="G2" s="43"/>
      <c r="H2" s="43"/>
      <c r="I2" s="44"/>
      <c r="J2" s="44"/>
      <c r="K2" s="45"/>
      <c r="L2" s="45"/>
    </row>
    <row r="3" spans="1:12">
      <c r="A3" s="216"/>
      <c r="B3" s="216"/>
      <c r="C3" s="216"/>
      <c r="D3" s="216"/>
      <c r="E3" s="43"/>
      <c r="F3" s="43"/>
      <c r="G3" s="43"/>
      <c r="H3" s="43"/>
      <c r="I3" s="214"/>
      <c r="J3" s="214"/>
      <c r="K3" s="45"/>
      <c r="L3" s="45"/>
    </row>
    <row r="4" spans="1:12" ht="15" customHeight="1">
      <c r="A4" s="216" t="s">
        <v>70</v>
      </c>
      <c r="B4" s="216"/>
      <c r="C4" s="216"/>
      <c r="D4" s="216"/>
      <c r="E4" s="43"/>
      <c r="F4" s="43"/>
      <c r="G4" s="43"/>
      <c r="H4" s="43"/>
      <c r="I4" s="44"/>
      <c r="J4" s="49"/>
      <c r="K4" s="45"/>
      <c r="L4" s="45"/>
    </row>
    <row r="5" spans="1:12" ht="15" customHeight="1">
      <c r="A5" s="216" t="s">
        <v>71</v>
      </c>
      <c r="B5" s="216"/>
      <c r="C5" s="216"/>
      <c r="D5" s="216"/>
      <c r="E5" s="43"/>
      <c r="F5" s="43"/>
      <c r="G5" s="43"/>
      <c r="H5" s="43"/>
      <c r="I5" s="44"/>
      <c r="J5" s="44"/>
      <c r="K5" s="45"/>
      <c r="L5" s="45"/>
    </row>
    <row r="6" spans="1:12" ht="15" customHeight="1">
      <c r="A6" s="216" t="s">
        <v>72</v>
      </c>
      <c r="B6" s="216"/>
      <c r="C6" s="216"/>
      <c r="D6" s="216"/>
      <c r="E6" s="43"/>
      <c r="F6" s="43"/>
      <c r="G6" s="43"/>
      <c r="H6" s="43"/>
      <c r="I6" s="44"/>
      <c r="J6" s="44"/>
      <c r="K6" s="45"/>
      <c r="L6" s="45"/>
    </row>
    <row r="7" spans="1:12">
      <c r="A7" s="43"/>
      <c r="B7" s="43"/>
      <c r="C7" s="43"/>
      <c r="D7" s="43"/>
      <c r="E7" s="43"/>
      <c r="F7" s="43"/>
      <c r="G7" s="43"/>
      <c r="H7" s="43"/>
      <c r="I7" s="44"/>
      <c r="J7" s="44"/>
      <c r="K7" s="45"/>
      <c r="L7" s="45"/>
    </row>
    <row r="8" spans="1:12" ht="15.75" customHeight="1">
      <c r="A8" s="219" t="s">
        <v>123</v>
      </c>
      <c r="B8" s="219"/>
      <c r="C8" s="219"/>
      <c r="D8" s="219"/>
      <c r="E8" s="219"/>
      <c r="F8" s="219"/>
      <c r="G8" s="219"/>
      <c r="H8" s="219"/>
      <c r="I8" s="220"/>
      <c r="J8" s="220"/>
      <c r="K8" s="220"/>
    </row>
    <row r="9" spans="1:12" ht="15.75" customHeight="1">
      <c r="A9" s="221"/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56"/>
    </row>
    <row r="10" spans="1:12">
      <c r="A10" s="218"/>
      <c r="B10" s="218"/>
      <c r="C10" s="218"/>
      <c r="D10" s="218"/>
      <c r="E10" s="218"/>
      <c r="F10" s="218"/>
      <c r="G10" s="218"/>
      <c r="H10" s="60"/>
      <c r="I10" s="44"/>
      <c r="J10" s="44"/>
      <c r="K10" s="44"/>
      <c r="L10" s="59"/>
    </row>
    <row r="11" spans="1:12" ht="23.25" customHeight="1">
      <c r="A11" s="46" t="s">
        <v>0</v>
      </c>
      <c r="B11" s="46" t="s">
        <v>1</v>
      </c>
      <c r="C11" s="217" t="s">
        <v>2</v>
      </c>
      <c r="D11" s="217"/>
      <c r="E11" s="217"/>
      <c r="F11" s="217"/>
      <c r="G11" s="217"/>
      <c r="H11" s="48" t="s">
        <v>113</v>
      </c>
      <c r="I11" s="48" t="s">
        <v>104</v>
      </c>
      <c r="J11" s="47" t="s">
        <v>114</v>
      </c>
      <c r="K11" s="47" t="s">
        <v>93</v>
      </c>
      <c r="L11" s="47" t="s">
        <v>115</v>
      </c>
    </row>
    <row r="12" spans="1:12" ht="15" customHeight="1">
      <c r="A12" s="211" t="s">
        <v>3</v>
      </c>
      <c r="B12" s="211"/>
      <c r="C12" s="211"/>
      <c r="D12" s="211"/>
      <c r="E12" s="211"/>
      <c r="F12" s="211"/>
      <c r="G12" s="211"/>
      <c r="H12" s="132">
        <v>2666886</v>
      </c>
      <c r="I12" s="12">
        <v>3437100</v>
      </c>
      <c r="J12" s="12">
        <v>3883500</v>
      </c>
      <c r="K12" s="12">
        <v>4045700</v>
      </c>
      <c r="L12" s="12">
        <v>4216000</v>
      </c>
    </row>
    <row r="13" spans="1:12" ht="24" customHeight="1">
      <c r="A13" s="213" t="s">
        <v>73</v>
      </c>
      <c r="B13" s="213"/>
      <c r="C13" s="213"/>
      <c r="D13" s="213"/>
      <c r="E13" s="213"/>
      <c r="F13" s="213"/>
      <c r="G13" s="213"/>
      <c r="H13" s="80"/>
      <c r="I13" s="11"/>
      <c r="J13" s="11"/>
      <c r="K13" s="11"/>
      <c r="L13" s="11"/>
    </row>
    <row r="14" spans="1:12" ht="24.75" customHeight="1">
      <c r="A14" s="212" t="s">
        <v>102</v>
      </c>
      <c r="B14" s="212"/>
      <c r="C14" s="212"/>
      <c r="D14" s="212"/>
      <c r="E14" s="212"/>
      <c r="F14" s="212"/>
      <c r="G14" s="212"/>
      <c r="H14" s="83">
        <v>2666886</v>
      </c>
      <c r="I14" s="10">
        <v>3437100</v>
      </c>
      <c r="J14" s="10">
        <v>3883500</v>
      </c>
      <c r="K14" s="10">
        <v>4045700</v>
      </c>
      <c r="L14" s="10">
        <v>4216000</v>
      </c>
    </row>
    <row r="15" spans="1:12" ht="30" customHeight="1">
      <c r="A15" s="206" t="s">
        <v>103</v>
      </c>
      <c r="B15" s="206"/>
      <c r="C15" s="206"/>
      <c r="D15" s="206"/>
      <c r="E15" s="206"/>
      <c r="F15" s="206"/>
      <c r="G15" s="206"/>
      <c r="H15" s="84">
        <v>2666886</v>
      </c>
      <c r="I15" s="9">
        <v>3437100</v>
      </c>
      <c r="J15" s="9">
        <v>3883500</v>
      </c>
      <c r="K15" s="9">
        <v>4045700</v>
      </c>
      <c r="L15" s="9">
        <v>4216000</v>
      </c>
    </row>
    <row r="16" spans="1:12" ht="15" customHeight="1">
      <c r="A16" s="209" t="s">
        <v>11</v>
      </c>
      <c r="B16" s="209"/>
      <c r="C16" s="209"/>
      <c r="D16" s="209"/>
      <c r="E16" s="209"/>
      <c r="F16" s="209"/>
      <c r="G16" s="209"/>
      <c r="H16" s="76">
        <v>2141647.75</v>
      </c>
      <c r="I16" s="8">
        <v>2833100</v>
      </c>
      <c r="J16" s="8">
        <v>3243500</v>
      </c>
      <c r="K16" s="8">
        <v>3405700</v>
      </c>
      <c r="L16" s="8">
        <v>3576000</v>
      </c>
    </row>
    <row r="17" spans="1:14" ht="15" customHeight="1">
      <c r="A17" s="210" t="s">
        <v>12</v>
      </c>
      <c r="B17" s="210"/>
      <c r="C17" s="210"/>
      <c r="D17" s="210"/>
      <c r="E17" s="210"/>
      <c r="F17" s="210"/>
      <c r="G17" s="210"/>
      <c r="H17" s="75">
        <v>2141647.75</v>
      </c>
      <c r="I17" s="4">
        <v>2833100</v>
      </c>
      <c r="J17" s="4">
        <v>3243500</v>
      </c>
      <c r="K17" s="4">
        <v>3405700</v>
      </c>
      <c r="L17" s="4">
        <v>3576000</v>
      </c>
    </row>
    <row r="18" spans="1:14" ht="21.75" customHeight="1">
      <c r="A18" s="41"/>
      <c r="B18" s="41">
        <v>67</v>
      </c>
      <c r="C18" s="188" t="s">
        <v>65</v>
      </c>
      <c r="D18" s="188"/>
      <c r="E18" s="188"/>
      <c r="F18" s="188"/>
      <c r="G18" s="188"/>
      <c r="H18" s="74">
        <v>2141647.75</v>
      </c>
      <c r="I18" s="35">
        <v>2833100</v>
      </c>
      <c r="J18" s="5">
        <v>3243500</v>
      </c>
      <c r="K18" s="5">
        <v>3405700</v>
      </c>
      <c r="L18" s="5">
        <v>3576000</v>
      </c>
      <c r="N18" s="34"/>
    </row>
    <row r="19" spans="1:14" ht="24.75" hidden="1" customHeight="1">
      <c r="A19" s="42"/>
      <c r="B19" s="42">
        <v>671</v>
      </c>
      <c r="C19" s="189" t="s">
        <v>66</v>
      </c>
      <c r="D19" s="189"/>
      <c r="E19" s="189"/>
      <c r="F19" s="189"/>
      <c r="G19" s="189"/>
      <c r="H19" s="77">
        <v>1253289.3899999999</v>
      </c>
      <c r="I19" s="7">
        <v>2252500</v>
      </c>
      <c r="J19" s="7"/>
      <c r="K19" s="7"/>
      <c r="L19" s="7"/>
    </row>
    <row r="20" spans="1:14" ht="22.5" hidden="1" customHeight="1">
      <c r="A20" s="42"/>
      <c r="B20" s="42">
        <v>6711</v>
      </c>
      <c r="C20" s="189" t="s">
        <v>67</v>
      </c>
      <c r="D20" s="189"/>
      <c r="E20" s="189"/>
      <c r="F20" s="189"/>
      <c r="G20" s="189"/>
      <c r="H20" s="77">
        <v>1115719.31</v>
      </c>
      <c r="I20" s="7">
        <v>2062700</v>
      </c>
      <c r="J20" s="7"/>
      <c r="K20" s="7"/>
      <c r="L20" s="7"/>
      <c r="N20" s="34"/>
    </row>
    <row r="21" spans="1:14" ht="25.5" hidden="1" customHeight="1">
      <c r="A21" s="58"/>
      <c r="B21" s="58">
        <v>6712</v>
      </c>
      <c r="C21" s="196" t="s">
        <v>68</v>
      </c>
      <c r="D21" s="199"/>
      <c r="E21" s="199"/>
      <c r="F21" s="199"/>
      <c r="G21" s="200"/>
      <c r="H21" s="77">
        <v>137570.07999999999</v>
      </c>
      <c r="I21" s="7">
        <v>189800</v>
      </c>
      <c r="J21" s="7"/>
      <c r="K21" s="7"/>
      <c r="L21" s="7"/>
    </row>
    <row r="22" spans="1:14" ht="20.25" customHeight="1">
      <c r="A22" s="182" t="s">
        <v>90</v>
      </c>
      <c r="B22" s="183"/>
      <c r="C22" s="183"/>
      <c r="D22" s="183"/>
      <c r="E22" s="183"/>
      <c r="F22" s="183"/>
      <c r="G22" s="184"/>
      <c r="H22" s="76">
        <v>3.08</v>
      </c>
      <c r="I22" s="8">
        <v>0</v>
      </c>
      <c r="J22" s="8">
        <v>0</v>
      </c>
      <c r="K22" s="8">
        <v>0</v>
      </c>
      <c r="L22" s="8">
        <v>0</v>
      </c>
    </row>
    <row r="23" spans="1:14" ht="18.75" customHeight="1">
      <c r="A23" s="185" t="s">
        <v>91</v>
      </c>
      <c r="B23" s="186"/>
      <c r="C23" s="186"/>
      <c r="D23" s="186"/>
      <c r="E23" s="186"/>
      <c r="F23" s="186"/>
      <c r="G23" s="187"/>
      <c r="H23" s="75">
        <v>3.08</v>
      </c>
      <c r="I23" s="4">
        <v>0</v>
      </c>
      <c r="J23" s="4">
        <v>0</v>
      </c>
      <c r="K23" s="4">
        <v>0</v>
      </c>
      <c r="L23" s="4">
        <v>0</v>
      </c>
    </row>
    <row r="24" spans="1:14" ht="25.5" customHeight="1">
      <c r="A24" s="57"/>
      <c r="B24" s="57">
        <v>64</v>
      </c>
      <c r="C24" s="190" t="s">
        <v>82</v>
      </c>
      <c r="D24" s="191"/>
      <c r="E24" s="191"/>
      <c r="F24" s="191"/>
      <c r="G24" s="192"/>
      <c r="H24" s="74">
        <v>3.08</v>
      </c>
      <c r="I24" s="89">
        <v>0</v>
      </c>
      <c r="J24" s="79">
        <v>0</v>
      </c>
      <c r="K24" s="79">
        <v>0</v>
      </c>
      <c r="L24" s="79">
        <v>0</v>
      </c>
    </row>
    <row r="25" spans="1:14" ht="25.5" hidden="1" customHeight="1">
      <c r="A25" s="58"/>
      <c r="B25" s="58">
        <v>641</v>
      </c>
      <c r="C25" s="196" t="s">
        <v>85</v>
      </c>
      <c r="D25" s="199"/>
      <c r="E25" s="199"/>
      <c r="F25" s="199"/>
      <c r="G25" s="200"/>
      <c r="H25" s="78">
        <v>1.25</v>
      </c>
      <c r="I25" s="7">
        <v>0</v>
      </c>
      <c r="J25" s="7">
        <v>0</v>
      </c>
      <c r="K25" s="7">
        <v>0</v>
      </c>
      <c r="L25" s="7">
        <v>0</v>
      </c>
    </row>
    <row r="26" spans="1:14" ht="25.5" hidden="1" customHeight="1">
      <c r="A26" s="58"/>
      <c r="B26" s="58">
        <v>6413</v>
      </c>
      <c r="C26" s="189" t="s">
        <v>86</v>
      </c>
      <c r="D26" s="189"/>
      <c r="E26" s="189"/>
      <c r="F26" s="189"/>
      <c r="G26" s="189"/>
      <c r="H26" s="77">
        <v>1.25</v>
      </c>
      <c r="I26" s="7">
        <v>0</v>
      </c>
      <c r="J26" s="7">
        <v>0</v>
      </c>
      <c r="K26" s="7">
        <v>0</v>
      </c>
      <c r="L26" s="7">
        <v>0</v>
      </c>
    </row>
    <row r="27" spans="1:14" ht="20.25" customHeight="1">
      <c r="A27" s="182" t="s">
        <v>95</v>
      </c>
      <c r="B27" s="183"/>
      <c r="C27" s="183"/>
      <c r="D27" s="183"/>
      <c r="E27" s="183"/>
      <c r="F27" s="183"/>
      <c r="G27" s="184"/>
      <c r="H27" s="76">
        <v>96.55</v>
      </c>
      <c r="I27" s="8">
        <v>0</v>
      </c>
      <c r="J27" s="8">
        <v>0</v>
      </c>
      <c r="K27" s="8">
        <v>0</v>
      </c>
      <c r="L27" s="8">
        <v>0</v>
      </c>
    </row>
    <row r="28" spans="1:14" ht="18.75" customHeight="1">
      <c r="A28" s="185" t="s">
        <v>96</v>
      </c>
      <c r="B28" s="186"/>
      <c r="C28" s="186"/>
      <c r="D28" s="186"/>
      <c r="E28" s="186"/>
      <c r="F28" s="186"/>
      <c r="G28" s="187"/>
      <c r="H28" s="75">
        <v>96.55</v>
      </c>
      <c r="I28" s="4">
        <v>0</v>
      </c>
      <c r="J28" s="4">
        <v>0</v>
      </c>
      <c r="K28" s="4">
        <v>0</v>
      </c>
      <c r="L28" s="4">
        <v>0</v>
      </c>
    </row>
    <row r="29" spans="1:14" ht="25.5" customHeight="1">
      <c r="A29" s="103"/>
      <c r="B29" s="103">
        <v>65</v>
      </c>
      <c r="C29" s="190" t="s">
        <v>97</v>
      </c>
      <c r="D29" s="191"/>
      <c r="E29" s="191"/>
      <c r="F29" s="191"/>
      <c r="G29" s="192"/>
      <c r="H29" s="74">
        <v>96.55</v>
      </c>
      <c r="I29" s="89">
        <v>0</v>
      </c>
      <c r="J29" s="79">
        <v>0</v>
      </c>
      <c r="K29" s="79">
        <v>0</v>
      </c>
      <c r="L29" s="79">
        <v>0</v>
      </c>
    </row>
    <row r="30" spans="1:14" ht="25.5" hidden="1" customHeight="1">
      <c r="A30" s="104"/>
      <c r="B30" s="104">
        <v>652</v>
      </c>
      <c r="C30" s="193" t="s">
        <v>98</v>
      </c>
      <c r="D30" s="194"/>
      <c r="E30" s="194"/>
      <c r="F30" s="194"/>
      <c r="G30" s="195"/>
      <c r="H30" s="108">
        <v>42.61</v>
      </c>
      <c r="I30" s="109">
        <v>0</v>
      </c>
      <c r="J30" s="109"/>
      <c r="K30" s="109"/>
      <c r="L30" s="109"/>
    </row>
    <row r="31" spans="1:14" ht="25.5" hidden="1" customHeight="1">
      <c r="A31" s="104"/>
      <c r="B31" s="104">
        <v>6526</v>
      </c>
      <c r="C31" s="189" t="s">
        <v>99</v>
      </c>
      <c r="D31" s="189"/>
      <c r="E31" s="189"/>
      <c r="F31" s="189"/>
      <c r="G31" s="189"/>
      <c r="H31" s="77">
        <v>42.61</v>
      </c>
      <c r="I31" s="7">
        <v>0</v>
      </c>
      <c r="J31" s="7">
        <v>0</v>
      </c>
      <c r="K31" s="7">
        <v>0</v>
      </c>
      <c r="L31" s="7">
        <v>0</v>
      </c>
    </row>
    <row r="32" spans="1:14" ht="15" customHeight="1">
      <c r="A32" s="182" t="s">
        <v>4</v>
      </c>
      <c r="B32" s="183"/>
      <c r="C32" s="183"/>
      <c r="D32" s="183"/>
      <c r="E32" s="183"/>
      <c r="F32" s="183"/>
      <c r="G32" s="184"/>
      <c r="H32" s="76">
        <v>525138.62</v>
      </c>
      <c r="I32" s="8">
        <v>604000</v>
      </c>
      <c r="J32" s="8">
        <v>640000</v>
      </c>
      <c r="K32" s="8">
        <v>640000</v>
      </c>
      <c r="L32" s="8">
        <v>640000</v>
      </c>
    </row>
    <row r="33" spans="1:12" ht="15" customHeight="1">
      <c r="A33" s="185" t="s">
        <v>5</v>
      </c>
      <c r="B33" s="186"/>
      <c r="C33" s="186"/>
      <c r="D33" s="186"/>
      <c r="E33" s="186"/>
      <c r="F33" s="186"/>
      <c r="G33" s="187"/>
      <c r="H33" s="75">
        <v>525138.62</v>
      </c>
      <c r="I33" s="4">
        <v>604000</v>
      </c>
      <c r="J33" s="4">
        <v>640000</v>
      </c>
      <c r="K33" s="4">
        <v>640000</v>
      </c>
      <c r="L33" s="4">
        <v>640000</v>
      </c>
    </row>
    <row r="34" spans="1:12" ht="21.75" customHeight="1">
      <c r="A34" s="57"/>
      <c r="B34" s="57" t="s">
        <v>6</v>
      </c>
      <c r="C34" s="190" t="s">
        <v>7</v>
      </c>
      <c r="D34" s="191"/>
      <c r="E34" s="191"/>
      <c r="F34" s="191"/>
      <c r="G34" s="192"/>
      <c r="H34" s="74">
        <v>525138.62</v>
      </c>
      <c r="I34" s="89">
        <v>604000</v>
      </c>
      <c r="J34" s="79">
        <v>640000</v>
      </c>
      <c r="K34" s="79">
        <v>640000</v>
      </c>
      <c r="L34" s="79">
        <v>640000</v>
      </c>
    </row>
    <row r="35" spans="1:12" ht="23.25" hidden="1" customHeight="1">
      <c r="A35" s="58"/>
      <c r="B35" s="58" t="s">
        <v>8</v>
      </c>
      <c r="C35" s="196" t="s">
        <v>9</v>
      </c>
      <c r="D35" s="199"/>
      <c r="E35" s="199"/>
      <c r="F35" s="199"/>
      <c r="G35" s="200"/>
      <c r="H35" s="78">
        <v>371380.23</v>
      </c>
      <c r="I35" s="7">
        <v>494500</v>
      </c>
      <c r="J35" s="7"/>
      <c r="K35" s="7"/>
      <c r="L35" s="7"/>
    </row>
    <row r="36" spans="1:12" ht="23.25" hidden="1" customHeight="1">
      <c r="A36" s="42"/>
      <c r="B36" s="42">
        <v>6361</v>
      </c>
      <c r="C36" s="189" t="s">
        <v>9</v>
      </c>
      <c r="D36" s="189"/>
      <c r="E36" s="189"/>
      <c r="F36" s="189"/>
      <c r="G36" s="189"/>
      <c r="H36" s="77">
        <v>371380.23</v>
      </c>
      <c r="I36" s="7">
        <v>494500</v>
      </c>
      <c r="J36" s="7"/>
      <c r="K36" s="7"/>
      <c r="L36" s="7"/>
    </row>
    <row r="37" spans="1:12" ht="23.25" hidden="1" customHeight="1">
      <c r="A37" s="104"/>
      <c r="B37" s="104">
        <v>6362</v>
      </c>
      <c r="C37" s="189" t="s">
        <v>94</v>
      </c>
      <c r="D37" s="189"/>
      <c r="E37" s="189"/>
      <c r="F37" s="189"/>
      <c r="G37" s="189"/>
      <c r="H37" s="105">
        <v>0</v>
      </c>
      <c r="I37" s="106">
        <v>0</v>
      </c>
      <c r="J37" s="106"/>
      <c r="K37" s="106"/>
      <c r="L37" s="106"/>
    </row>
    <row r="38" spans="1:12" ht="15" customHeight="1">
      <c r="A38" s="211" t="s">
        <v>10</v>
      </c>
      <c r="B38" s="211"/>
      <c r="C38" s="211"/>
      <c r="D38" s="211"/>
      <c r="E38" s="211"/>
      <c r="F38" s="211"/>
      <c r="G38" s="211"/>
      <c r="H38" s="81">
        <v>2666886</v>
      </c>
      <c r="I38" s="39">
        <v>3437100</v>
      </c>
      <c r="J38" s="39">
        <v>3883500</v>
      </c>
      <c r="K38" s="39">
        <v>4045700</v>
      </c>
      <c r="L38" s="39">
        <v>4216000</v>
      </c>
    </row>
    <row r="39" spans="1:12" ht="24" customHeight="1">
      <c r="A39" s="213" t="s">
        <v>73</v>
      </c>
      <c r="B39" s="213"/>
      <c r="C39" s="213"/>
      <c r="D39" s="213"/>
      <c r="E39" s="213"/>
      <c r="F39" s="213"/>
      <c r="G39" s="213"/>
      <c r="H39" s="82"/>
      <c r="I39" s="11"/>
      <c r="J39" s="11"/>
      <c r="K39" s="11"/>
      <c r="L39" s="11"/>
    </row>
    <row r="40" spans="1:12" ht="27" customHeight="1">
      <c r="A40" s="212" t="s">
        <v>102</v>
      </c>
      <c r="B40" s="212"/>
      <c r="C40" s="212"/>
      <c r="D40" s="212"/>
      <c r="E40" s="212"/>
      <c r="F40" s="212"/>
      <c r="G40" s="212"/>
      <c r="H40" s="83">
        <v>2666886</v>
      </c>
      <c r="I40" s="10">
        <v>3437100</v>
      </c>
      <c r="J40" s="10">
        <v>3883500</v>
      </c>
      <c r="K40" s="10">
        <v>4045700</v>
      </c>
      <c r="L40" s="10">
        <v>4216000</v>
      </c>
    </row>
    <row r="41" spans="1:12" ht="30" customHeight="1">
      <c r="A41" s="206" t="s">
        <v>103</v>
      </c>
      <c r="B41" s="206"/>
      <c r="C41" s="206"/>
      <c r="D41" s="206"/>
      <c r="E41" s="206"/>
      <c r="F41" s="206"/>
      <c r="G41" s="206"/>
      <c r="H41" s="84">
        <v>2666886</v>
      </c>
      <c r="I41" s="9">
        <v>3437100</v>
      </c>
      <c r="J41" s="9">
        <v>3883500</v>
      </c>
      <c r="K41" s="9">
        <v>4045700</v>
      </c>
      <c r="L41" s="9">
        <v>4216000</v>
      </c>
    </row>
    <row r="42" spans="1:12" ht="15" customHeight="1">
      <c r="A42" s="207" t="s">
        <v>74</v>
      </c>
      <c r="B42" s="207"/>
      <c r="C42" s="207"/>
      <c r="D42" s="207"/>
      <c r="E42" s="207"/>
      <c r="F42" s="207"/>
      <c r="G42" s="207"/>
      <c r="H42" s="85">
        <v>2666886</v>
      </c>
      <c r="I42" s="38">
        <v>3437100</v>
      </c>
      <c r="J42" s="38">
        <v>3883500</v>
      </c>
      <c r="K42" s="38">
        <v>4045700</v>
      </c>
      <c r="L42" s="38">
        <v>4216000</v>
      </c>
    </row>
    <row r="43" spans="1:12" ht="15" customHeight="1">
      <c r="A43" s="208" t="s">
        <v>75</v>
      </c>
      <c r="B43" s="208"/>
      <c r="C43" s="208"/>
      <c r="D43" s="208"/>
      <c r="E43" s="208"/>
      <c r="F43" s="208"/>
      <c r="G43" s="208"/>
      <c r="H43" s="86">
        <v>2666886</v>
      </c>
      <c r="I43" s="37">
        <v>3437100</v>
      </c>
      <c r="J43" s="37">
        <v>3883500</v>
      </c>
      <c r="K43" s="37">
        <v>4045700</v>
      </c>
      <c r="L43" s="37">
        <v>4216000</v>
      </c>
    </row>
    <row r="44" spans="1:12" ht="15" customHeight="1">
      <c r="A44" s="209" t="s">
        <v>11</v>
      </c>
      <c r="B44" s="209"/>
      <c r="C44" s="209"/>
      <c r="D44" s="209"/>
      <c r="E44" s="209"/>
      <c r="F44" s="209"/>
      <c r="G44" s="209"/>
      <c r="H44" s="76">
        <v>2141647.75</v>
      </c>
      <c r="I44" s="8">
        <v>2833100</v>
      </c>
      <c r="J44" s="8">
        <v>3243500</v>
      </c>
      <c r="K44" s="8">
        <v>3405700</v>
      </c>
      <c r="L44" s="8">
        <v>3576000</v>
      </c>
    </row>
    <row r="45" spans="1:12" ht="15" customHeight="1">
      <c r="A45" s="210" t="s">
        <v>12</v>
      </c>
      <c r="B45" s="210"/>
      <c r="C45" s="210"/>
      <c r="D45" s="210"/>
      <c r="E45" s="210"/>
      <c r="F45" s="210"/>
      <c r="G45" s="210"/>
      <c r="H45" s="87">
        <v>2141647.75</v>
      </c>
      <c r="I45" s="36">
        <v>2833100</v>
      </c>
      <c r="J45" s="36">
        <v>3243500</v>
      </c>
      <c r="K45" s="36">
        <v>3405700</v>
      </c>
      <c r="L45" s="36">
        <v>3576000</v>
      </c>
    </row>
    <row r="46" spans="1:12" ht="15" customHeight="1">
      <c r="A46" s="41"/>
      <c r="B46" s="41" t="s">
        <v>13</v>
      </c>
      <c r="C46" s="188" t="s">
        <v>14</v>
      </c>
      <c r="D46" s="188"/>
      <c r="E46" s="188"/>
      <c r="F46" s="188"/>
      <c r="G46" s="188"/>
      <c r="H46" s="90">
        <v>1631385.26</v>
      </c>
      <c r="I46" s="35">
        <v>2427000</v>
      </c>
      <c r="J46" s="35">
        <v>2951000</v>
      </c>
      <c r="K46" s="35">
        <v>3097000</v>
      </c>
      <c r="L46" s="35">
        <v>3250400</v>
      </c>
    </row>
    <row r="47" spans="1:12" ht="15" hidden="1" customHeight="1">
      <c r="A47" s="42"/>
      <c r="B47" s="42" t="s">
        <v>15</v>
      </c>
      <c r="C47" s="189" t="s">
        <v>16</v>
      </c>
      <c r="D47" s="189"/>
      <c r="E47" s="189"/>
      <c r="F47" s="189"/>
      <c r="G47" s="189"/>
      <c r="H47" s="91">
        <v>792194.94</v>
      </c>
      <c r="I47" s="7">
        <v>1434000</v>
      </c>
      <c r="J47" s="7"/>
      <c r="K47" s="7"/>
      <c r="L47" s="7"/>
    </row>
    <row r="48" spans="1:12" ht="15" hidden="1" customHeight="1">
      <c r="A48" s="42"/>
      <c r="B48" s="42" t="s">
        <v>17</v>
      </c>
      <c r="C48" s="189" t="s">
        <v>18</v>
      </c>
      <c r="D48" s="189"/>
      <c r="E48" s="189"/>
      <c r="F48" s="189"/>
      <c r="G48" s="189"/>
      <c r="H48" s="91">
        <v>32000</v>
      </c>
      <c r="I48" s="7">
        <v>46000</v>
      </c>
      <c r="J48" s="7"/>
      <c r="K48" s="7"/>
      <c r="L48" s="7"/>
    </row>
    <row r="49" spans="1:12" ht="15" hidden="1" customHeight="1">
      <c r="A49" s="42"/>
      <c r="B49" s="42" t="s">
        <v>19</v>
      </c>
      <c r="C49" s="189" t="s">
        <v>20</v>
      </c>
      <c r="D49" s="189"/>
      <c r="E49" s="189"/>
      <c r="F49" s="189"/>
      <c r="G49" s="189"/>
      <c r="H49" s="91">
        <v>131200</v>
      </c>
      <c r="I49" s="7">
        <v>234000</v>
      </c>
      <c r="J49" s="7"/>
      <c r="K49" s="7"/>
      <c r="L49" s="7"/>
    </row>
    <row r="50" spans="1:12" ht="15" customHeight="1">
      <c r="A50" s="41"/>
      <c r="B50" s="41" t="s">
        <v>21</v>
      </c>
      <c r="C50" s="188" t="s">
        <v>22</v>
      </c>
      <c r="D50" s="188"/>
      <c r="E50" s="188"/>
      <c r="F50" s="188"/>
      <c r="G50" s="188"/>
      <c r="H50" s="90">
        <v>312260.05</v>
      </c>
      <c r="I50" s="35">
        <v>334600</v>
      </c>
      <c r="J50" s="35">
        <v>289900</v>
      </c>
      <c r="K50" s="35">
        <v>305900</v>
      </c>
      <c r="L50" s="35">
        <v>322600</v>
      </c>
    </row>
    <row r="51" spans="1:12" ht="15" hidden="1" customHeight="1">
      <c r="A51" s="42"/>
      <c r="B51" s="42" t="s">
        <v>23</v>
      </c>
      <c r="C51" s="189" t="s">
        <v>24</v>
      </c>
      <c r="D51" s="189"/>
      <c r="E51" s="189"/>
      <c r="F51" s="189"/>
      <c r="G51" s="189"/>
      <c r="H51" s="91">
        <v>39200</v>
      </c>
      <c r="I51" s="7">
        <v>73700</v>
      </c>
      <c r="J51" s="7"/>
      <c r="K51" s="7"/>
      <c r="L51" s="7"/>
    </row>
    <row r="52" spans="1:12" ht="15" hidden="1" customHeight="1">
      <c r="A52" s="42"/>
      <c r="B52" s="42" t="s">
        <v>25</v>
      </c>
      <c r="C52" s="189" t="s">
        <v>26</v>
      </c>
      <c r="D52" s="189"/>
      <c r="E52" s="189"/>
      <c r="F52" s="189"/>
      <c r="G52" s="189"/>
      <c r="H52" s="91">
        <v>55571.08</v>
      </c>
      <c r="I52" s="7">
        <v>124100</v>
      </c>
      <c r="J52" s="7"/>
      <c r="K52" s="7"/>
      <c r="L52" s="7"/>
    </row>
    <row r="53" spans="1:12" ht="15" hidden="1" customHeight="1">
      <c r="A53" s="42"/>
      <c r="B53" s="42" t="s">
        <v>27</v>
      </c>
      <c r="C53" s="189" t="s">
        <v>28</v>
      </c>
      <c r="D53" s="189"/>
      <c r="E53" s="189"/>
      <c r="F53" s="189"/>
      <c r="G53" s="189"/>
      <c r="H53" s="91">
        <v>57153.29</v>
      </c>
      <c r="I53" s="7">
        <v>135400</v>
      </c>
      <c r="J53" s="7"/>
      <c r="K53" s="7"/>
      <c r="L53" s="7"/>
    </row>
    <row r="54" spans="1:12" ht="15" hidden="1" customHeight="1">
      <c r="A54" s="51"/>
      <c r="B54" s="51">
        <v>329</v>
      </c>
      <c r="C54" s="196" t="s">
        <v>33</v>
      </c>
      <c r="D54" s="197"/>
      <c r="E54" s="197"/>
      <c r="F54" s="197"/>
      <c r="G54" s="198"/>
      <c r="H54" s="92">
        <v>7500</v>
      </c>
      <c r="I54" s="7">
        <v>14600</v>
      </c>
      <c r="J54" s="7"/>
      <c r="K54" s="7"/>
      <c r="L54" s="7"/>
    </row>
    <row r="55" spans="1:12" ht="15" customHeight="1">
      <c r="A55" s="51"/>
      <c r="B55" s="53">
        <v>34</v>
      </c>
      <c r="C55" s="201" t="s">
        <v>34</v>
      </c>
      <c r="D55" s="202"/>
      <c r="E55" s="202"/>
      <c r="F55" s="202"/>
      <c r="G55" s="203"/>
      <c r="H55" s="100">
        <v>770</v>
      </c>
      <c r="I55" s="35">
        <v>2500</v>
      </c>
      <c r="J55" s="35">
        <v>2600</v>
      </c>
      <c r="K55" s="35">
        <v>2800</v>
      </c>
      <c r="L55" s="35">
        <v>3000</v>
      </c>
    </row>
    <row r="56" spans="1:12" ht="15" hidden="1" customHeight="1">
      <c r="A56" s="51"/>
      <c r="B56" s="54">
        <v>343</v>
      </c>
      <c r="C56" s="196" t="s">
        <v>35</v>
      </c>
      <c r="D56" s="204"/>
      <c r="E56" s="204"/>
      <c r="F56" s="204"/>
      <c r="G56" s="205"/>
      <c r="H56" s="110">
        <v>900</v>
      </c>
      <c r="I56" s="7">
        <v>900</v>
      </c>
      <c r="J56" s="7"/>
      <c r="K56" s="7"/>
      <c r="L56" s="7"/>
    </row>
    <row r="57" spans="1:12" ht="15" customHeight="1">
      <c r="A57" s="41"/>
      <c r="B57" s="41" t="s">
        <v>29</v>
      </c>
      <c r="C57" s="188" t="s">
        <v>30</v>
      </c>
      <c r="D57" s="188"/>
      <c r="E57" s="188"/>
      <c r="F57" s="188"/>
      <c r="G57" s="188"/>
      <c r="H57" s="90">
        <v>197232.44</v>
      </c>
      <c r="I57" s="35">
        <v>69000</v>
      </c>
      <c r="J57" s="35">
        <v>0</v>
      </c>
      <c r="K57" s="35">
        <v>0</v>
      </c>
      <c r="L57" s="35">
        <v>0</v>
      </c>
    </row>
    <row r="58" spans="1:12" ht="15" hidden="1" customHeight="1">
      <c r="A58" s="42"/>
      <c r="B58" s="42" t="s">
        <v>31</v>
      </c>
      <c r="C58" s="189" t="s">
        <v>32</v>
      </c>
      <c r="D58" s="189"/>
      <c r="E58" s="189"/>
      <c r="F58" s="189"/>
      <c r="G58" s="189"/>
      <c r="H58" s="91">
        <v>109570.08</v>
      </c>
      <c r="I58" s="5">
        <v>123000</v>
      </c>
      <c r="J58" s="5"/>
      <c r="K58" s="5"/>
      <c r="L58" s="5"/>
    </row>
    <row r="59" spans="1:12" ht="15" hidden="1" customHeight="1">
      <c r="A59" s="51"/>
      <c r="B59" s="51">
        <v>423</v>
      </c>
      <c r="C59" s="196" t="s">
        <v>76</v>
      </c>
      <c r="D59" s="197"/>
      <c r="E59" s="197"/>
      <c r="F59" s="197"/>
      <c r="G59" s="198"/>
      <c r="H59" s="111">
        <v>28000</v>
      </c>
      <c r="I59" s="5">
        <v>63800</v>
      </c>
      <c r="J59" s="5"/>
      <c r="K59" s="5"/>
      <c r="L59" s="5"/>
    </row>
    <row r="60" spans="1:12" ht="15" hidden="1" customHeight="1">
      <c r="A60" s="55"/>
      <c r="B60" s="58">
        <v>426</v>
      </c>
      <c r="C60" s="196" t="s">
        <v>77</v>
      </c>
      <c r="D60" s="197"/>
      <c r="E60" s="197"/>
      <c r="F60" s="197"/>
      <c r="G60" s="198"/>
      <c r="H60" s="93">
        <v>0</v>
      </c>
      <c r="I60" s="5">
        <v>3000</v>
      </c>
      <c r="J60" s="5"/>
      <c r="K60" s="5"/>
      <c r="L60" s="5"/>
    </row>
    <row r="61" spans="1:12" ht="15" customHeight="1">
      <c r="A61" s="182" t="s">
        <v>90</v>
      </c>
      <c r="B61" s="183"/>
      <c r="C61" s="183"/>
      <c r="D61" s="183"/>
      <c r="E61" s="183"/>
      <c r="F61" s="183"/>
      <c r="G61" s="184"/>
      <c r="H61" s="94">
        <v>3.08</v>
      </c>
      <c r="I61" s="14">
        <v>0</v>
      </c>
      <c r="J61" s="14">
        <v>0</v>
      </c>
      <c r="K61" s="14">
        <v>0</v>
      </c>
      <c r="L61" s="14">
        <v>0</v>
      </c>
    </row>
    <row r="62" spans="1:12" ht="15" customHeight="1">
      <c r="A62" s="185" t="s">
        <v>91</v>
      </c>
      <c r="B62" s="186"/>
      <c r="C62" s="186"/>
      <c r="D62" s="186"/>
      <c r="E62" s="186"/>
      <c r="F62" s="186"/>
      <c r="G62" s="187"/>
      <c r="H62" s="95">
        <v>3.08</v>
      </c>
      <c r="I62" s="13">
        <v>0</v>
      </c>
      <c r="J62" s="13">
        <v>0</v>
      </c>
      <c r="K62" s="13">
        <v>0</v>
      </c>
      <c r="L62" s="13">
        <v>0</v>
      </c>
    </row>
    <row r="63" spans="1:12" ht="15" customHeight="1">
      <c r="A63" s="57"/>
      <c r="B63" s="57">
        <v>31</v>
      </c>
      <c r="C63" s="188" t="s">
        <v>69</v>
      </c>
      <c r="D63" s="188"/>
      <c r="E63" s="188"/>
      <c r="F63" s="188"/>
      <c r="G63" s="188"/>
      <c r="H63" s="96">
        <v>3.08</v>
      </c>
      <c r="I63" s="112">
        <v>0</v>
      </c>
      <c r="J63" s="112">
        <v>0</v>
      </c>
      <c r="K63" s="112">
        <v>0</v>
      </c>
      <c r="L63" s="40">
        <v>0</v>
      </c>
    </row>
    <row r="64" spans="1:12" ht="14.25" hidden="1" customHeight="1">
      <c r="A64" s="58"/>
      <c r="B64" s="58">
        <v>311</v>
      </c>
      <c r="C64" s="189" t="s">
        <v>101</v>
      </c>
      <c r="D64" s="189"/>
      <c r="E64" s="189"/>
      <c r="F64" s="189"/>
      <c r="G64" s="189"/>
      <c r="H64" s="97">
        <v>1.25</v>
      </c>
      <c r="I64" s="5">
        <v>0</v>
      </c>
      <c r="J64" s="5">
        <v>0</v>
      </c>
      <c r="K64" s="5">
        <v>0</v>
      </c>
      <c r="L64" s="5">
        <v>0</v>
      </c>
    </row>
    <row r="65" spans="1:12" ht="15" customHeight="1">
      <c r="A65" s="182" t="s">
        <v>95</v>
      </c>
      <c r="B65" s="183"/>
      <c r="C65" s="183"/>
      <c r="D65" s="183"/>
      <c r="E65" s="183"/>
      <c r="F65" s="183"/>
      <c r="G65" s="184"/>
      <c r="H65" s="94">
        <v>96.55</v>
      </c>
      <c r="I65" s="14">
        <v>0</v>
      </c>
      <c r="J65" s="14">
        <v>0</v>
      </c>
      <c r="K65" s="14">
        <v>0</v>
      </c>
      <c r="L65" s="14">
        <v>0</v>
      </c>
    </row>
    <row r="66" spans="1:12" ht="15" customHeight="1">
      <c r="A66" s="185" t="s">
        <v>96</v>
      </c>
      <c r="B66" s="186"/>
      <c r="C66" s="186"/>
      <c r="D66" s="186"/>
      <c r="E66" s="186"/>
      <c r="F66" s="186"/>
      <c r="G66" s="187"/>
      <c r="H66" s="95">
        <v>96.55</v>
      </c>
      <c r="I66" s="13">
        <v>0</v>
      </c>
      <c r="J66" s="13">
        <v>0</v>
      </c>
      <c r="K66" s="13">
        <v>0</v>
      </c>
      <c r="L66" s="13">
        <v>0</v>
      </c>
    </row>
    <row r="67" spans="1:12" ht="15" customHeight="1">
      <c r="A67" s="103"/>
      <c r="B67" s="103">
        <v>32</v>
      </c>
      <c r="C67" s="188" t="s">
        <v>22</v>
      </c>
      <c r="D67" s="188"/>
      <c r="E67" s="188"/>
      <c r="F67" s="188"/>
      <c r="G67" s="188"/>
      <c r="H67" s="96">
        <v>96.55</v>
      </c>
      <c r="I67" s="112">
        <v>0</v>
      </c>
      <c r="J67" s="112">
        <v>0</v>
      </c>
      <c r="K67" s="112">
        <v>0</v>
      </c>
      <c r="L67" s="40">
        <v>0</v>
      </c>
    </row>
    <row r="68" spans="1:12" ht="14.25" hidden="1" customHeight="1">
      <c r="A68" s="104"/>
      <c r="B68" s="104">
        <v>311</v>
      </c>
      <c r="C68" s="189" t="s">
        <v>101</v>
      </c>
      <c r="D68" s="189"/>
      <c r="E68" s="189"/>
      <c r="F68" s="189"/>
      <c r="G68" s="189"/>
      <c r="H68" s="97">
        <v>42.61</v>
      </c>
      <c r="I68" s="5">
        <v>0</v>
      </c>
      <c r="J68" s="5">
        <v>0</v>
      </c>
      <c r="K68" s="5">
        <v>0</v>
      </c>
      <c r="L68" s="5">
        <v>0</v>
      </c>
    </row>
    <row r="69" spans="1:12" ht="15" customHeight="1">
      <c r="A69" s="209" t="s">
        <v>4</v>
      </c>
      <c r="B69" s="209"/>
      <c r="C69" s="209"/>
      <c r="D69" s="209"/>
      <c r="E69" s="209"/>
      <c r="F69" s="209"/>
      <c r="G69" s="209"/>
      <c r="H69" s="98">
        <v>525138.62</v>
      </c>
      <c r="I69" s="14">
        <v>604000</v>
      </c>
      <c r="J69" s="14">
        <v>640000</v>
      </c>
      <c r="K69" s="14">
        <v>640000</v>
      </c>
      <c r="L69" s="14">
        <v>640000</v>
      </c>
    </row>
    <row r="70" spans="1:12" ht="15" customHeight="1">
      <c r="A70" s="210" t="s">
        <v>5</v>
      </c>
      <c r="B70" s="210"/>
      <c r="C70" s="210"/>
      <c r="D70" s="210"/>
      <c r="E70" s="210"/>
      <c r="F70" s="210"/>
      <c r="G70" s="210"/>
      <c r="H70" s="99">
        <v>525138.62</v>
      </c>
      <c r="I70" s="13">
        <v>604000</v>
      </c>
      <c r="J70" s="13">
        <v>640000</v>
      </c>
      <c r="K70" s="13">
        <v>640000</v>
      </c>
      <c r="L70" s="13">
        <v>640000</v>
      </c>
    </row>
    <row r="71" spans="1:12" ht="15" customHeight="1">
      <c r="A71" s="41"/>
      <c r="B71" s="50" t="s">
        <v>13</v>
      </c>
      <c r="C71" s="188" t="s">
        <v>14</v>
      </c>
      <c r="D71" s="188"/>
      <c r="E71" s="188"/>
      <c r="F71" s="188"/>
      <c r="G71" s="188"/>
      <c r="H71" s="90">
        <v>210892.14</v>
      </c>
      <c r="I71" s="88">
        <v>411000</v>
      </c>
      <c r="J71" s="35">
        <v>469000</v>
      </c>
      <c r="K71" s="35">
        <v>469000</v>
      </c>
      <c r="L71" s="35">
        <v>469000</v>
      </c>
    </row>
    <row r="72" spans="1:12" ht="15" hidden="1" customHeight="1">
      <c r="A72" s="42"/>
      <c r="B72" s="51" t="s">
        <v>15</v>
      </c>
      <c r="C72" s="189" t="s">
        <v>16</v>
      </c>
      <c r="D72" s="189"/>
      <c r="E72" s="189"/>
      <c r="F72" s="189"/>
      <c r="G72" s="189"/>
      <c r="H72" s="91">
        <v>157373.66</v>
      </c>
      <c r="I72" s="5">
        <v>213500</v>
      </c>
      <c r="J72" s="35">
        <v>156000</v>
      </c>
      <c r="K72" s="5"/>
      <c r="L72" s="5"/>
    </row>
    <row r="73" spans="1:12" ht="15" hidden="1" customHeight="1">
      <c r="A73" s="42"/>
      <c r="B73" s="51" t="s">
        <v>17</v>
      </c>
      <c r="C73" s="189" t="s">
        <v>18</v>
      </c>
      <c r="D73" s="189"/>
      <c r="E73" s="189"/>
      <c r="F73" s="189"/>
      <c r="G73" s="189"/>
      <c r="H73" s="91">
        <v>9860.64</v>
      </c>
      <c r="I73" s="5">
        <v>5000</v>
      </c>
      <c r="J73" s="35">
        <v>156000</v>
      </c>
      <c r="K73" s="5"/>
      <c r="L73" s="5"/>
    </row>
    <row r="74" spans="1:12" ht="15" hidden="1" customHeight="1">
      <c r="A74" s="51"/>
      <c r="B74" s="51" t="s">
        <v>19</v>
      </c>
      <c r="C74" s="189" t="s">
        <v>20</v>
      </c>
      <c r="D74" s="189"/>
      <c r="E74" s="189"/>
      <c r="F74" s="189"/>
      <c r="G74" s="189"/>
      <c r="H74" s="91">
        <v>19943.37</v>
      </c>
      <c r="I74" s="5">
        <v>30000</v>
      </c>
      <c r="J74" s="35">
        <v>156000</v>
      </c>
      <c r="K74" s="5"/>
      <c r="L74" s="5"/>
    </row>
    <row r="75" spans="1:12" ht="15" customHeight="1">
      <c r="A75" s="51"/>
      <c r="B75" s="50" t="s">
        <v>21</v>
      </c>
      <c r="C75" s="188" t="s">
        <v>22</v>
      </c>
      <c r="D75" s="188"/>
      <c r="E75" s="188"/>
      <c r="F75" s="188"/>
      <c r="G75" s="188"/>
      <c r="H75" s="90">
        <v>243111.6</v>
      </c>
      <c r="I75" s="35">
        <v>161000</v>
      </c>
      <c r="J75" s="35">
        <v>160600</v>
      </c>
      <c r="K75" s="35">
        <v>160600</v>
      </c>
      <c r="L75" s="35">
        <v>160600</v>
      </c>
    </row>
    <row r="76" spans="1:12" ht="15" hidden="1" customHeight="1">
      <c r="A76" s="51"/>
      <c r="B76" s="51" t="s">
        <v>23</v>
      </c>
      <c r="C76" s="189" t="s">
        <v>24</v>
      </c>
      <c r="D76" s="189"/>
      <c r="E76" s="189"/>
      <c r="F76" s="189"/>
      <c r="G76" s="189"/>
      <c r="H76" s="91">
        <v>16698.79</v>
      </c>
      <c r="I76" s="5">
        <v>12900</v>
      </c>
      <c r="J76" s="5"/>
      <c r="K76" s="5"/>
      <c r="L76" s="5"/>
    </row>
    <row r="77" spans="1:12" ht="15" hidden="1" customHeight="1">
      <c r="A77" s="51"/>
      <c r="B77" s="51" t="s">
        <v>25</v>
      </c>
      <c r="C77" s="189" t="s">
        <v>26</v>
      </c>
      <c r="D77" s="189"/>
      <c r="E77" s="189"/>
      <c r="F77" s="189"/>
      <c r="G77" s="189"/>
      <c r="H77" s="91">
        <v>99376.23</v>
      </c>
      <c r="I77" s="5">
        <v>67000</v>
      </c>
      <c r="J77" s="5"/>
      <c r="K77" s="5"/>
      <c r="L77" s="5"/>
    </row>
    <row r="78" spans="1:12" ht="15" hidden="1" customHeight="1">
      <c r="A78" s="42"/>
      <c r="B78" s="51" t="s">
        <v>27</v>
      </c>
      <c r="C78" s="189" t="s">
        <v>28</v>
      </c>
      <c r="D78" s="189"/>
      <c r="E78" s="189"/>
      <c r="F78" s="189"/>
      <c r="G78" s="189"/>
      <c r="H78" s="91">
        <v>38156.339999999997</v>
      </c>
      <c r="I78" s="5">
        <v>88600</v>
      </c>
      <c r="J78" s="5"/>
      <c r="K78" s="5"/>
      <c r="L78" s="5"/>
    </row>
    <row r="79" spans="1:12" ht="15" hidden="1" customHeight="1">
      <c r="A79" s="51"/>
      <c r="B79" s="51">
        <v>329</v>
      </c>
      <c r="C79" s="196" t="s">
        <v>33</v>
      </c>
      <c r="D79" s="197"/>
      <c r="E79" s="197"/>
      <c r="F79" s="197"/>
      <c r="G79" s="198"/>
      <c r="H79" s="92">
        <v>5217.71</v>
      </c>
      <c r="I79" s="5">
        <v>7900</v>
      </c>
      <c r="J79" s="5"/>
      <c r="K79" s="5"/>
      <c r="L79" s="5"/>
    </row>
    <row r="80" spans="1:12" ht="15" customHeight="1">
      <c r="A80" s="51"/>
      <c r="B80" s="53">
        <v>34</v>
      </c>
      <c r="C80" s="201" t="s">
        <v>34</v>
      </c>
      <c r="D80" s="202"/>
      <c r="E80" s="202"/>
      <c r="F80" s="202"/>
      <c r="G80" s="203"/>
      <c r="H80" s="100">
        <v>1482.33</v>
      </c>
      <c r="I80" s="35">
        <v>1000</v>
      </c>
      <c r="J80" s="35">
        <v>400</v>
      </c>
      <c r="K80" s="35">
        <v>400</v>
      </c>
      <c r="L80" s="35">
        <v>400</v>
      </c>
    </row>
    <row r="81" spans="1:12" ht="15" customHeight="1">
      <c r="A81" s="51"/>
      <c r="B81" s="53">
        <v>38</v>
      </c>
      <c r="C81" s="201" t="s">
        <v>35</v>
      </c>
      <c r="D81" s="202"/>
      <c r="E81" s="202"/>
      <c r="F81" s="202"/>
      <c r="G81" s="203"/>
      <c r="H81" s="100">
        <v>90</v>
      </c>
      <c r="I81" s="35">
        <v>0</v>
      </c>
      <c r="J81" s="35">
        <v>0</v>
      </c>
      <c r="K81" s="35">
        <v>0</v>
      </c>
      <c r="L81" s="35">
        <v>0</v>
      </c>
    </row>
    <row r="82" spans="1:12" ht="15" customHeight="1">
      <c r="A82" s="42"/>
      <c r="B82" s="50" t="s">
        <v>29</v>
      </c>
      <c r="C82" s="188" t="s">
        <v>30</v>
      </c>
      <c r="D82" s="188"/>
      <c r="E82" s="188"/>
      <c r="F82" s="188"/>
      <c r="G82" s="188"/>
      <c r="H82" s="90">
        <v>69562.55</v>
      </c>
      <c r="I82" s="35">
        <v>31000</v>
      </c>
      <c r="J82" s="35">
        <v>10000</v>
      </c>
      <c r="K82" s="35">
        <v>10000</v>
      </c>
      <c r="L82" s="35">
        <v>10000</v>
      </c>
    </row>
    <row r="83" spans="1:12" ht="15" hidden="1" customHeight="1">
      <c r="A83" s="41"/>
      <c r="B83" s="51" t="s">
        <v>31</v>
      </c>
      <c r="C83" s="189" t="s">
        <v>32</v>
      </c>
      <c r="D83" s="189"/>
      <c r="E83" s="189"/>
      <c r="F83" s="189"/>
      <c r="G83" s="189"/>
      <c r="H83" s="91">
        <v>13821.95</v>
      </c>
      <c r="I83" s="7">
        <v>66800</v>
      </c>
      <c r="J83" s="7"/>
      <c r="K83" s="7"/>
      <c r="L83" s="7"/>
    </row>
    <row r="84" spans="1:12" ht="15" hidden="1" customHeight="1">
      <c r="A84" s="50"/>
      <c r="B84" s="51">
        <v>423</v>
      </c>
      <c r="C84" s="196" t="s">
        <v>76</v>
      </c>
      <c r="D84" s="197"/>
      <c r="E84" s="197"/>
      <c r="F84" s="197"/>
      <c r="G84" s="198"/>
      <c r="H84" s="92">
        <v>747</v>
      </c>
      <c r="I84" s="7">
        <v>200</v>
      </c>
      <c r="J84" s="7"/>
      <c r="K84" s="7"/>
      <c r="L84" s="7"/>
    </row>
    <row r="85" spans="1:12" ht="15" hidden="1" customHeight="1">
      <c r="A85" s="42"/>
      <c r="B85" s="51">
        <v>426</v>
      </c>
      <c r="C85" s="196" t="s">
        <v>77</v>
      </c>
      <c r="D85" s="197"/>
      <c r="E85" s="197"/>
      <c r="F85" s="197"/>
      <c r="G85" s="198"/>
      <c r="H85" s="92">
        <v>9567.9599999999991</v>
      </c>
      <c r="I85" s="5">
        <v>1000</v>
      </c>
      <c r="J85" s="5"/>
      <c r="K85" s="5"/>
      <c r="L85" s="5"/>
    </row>
    <row r="86" spans="1:12">
      <c r="A86" s="6"/>
      <c r="B86" s="6"/>
      <c r="C86" s="6"/>
      <c r="D86" s="6"/>
      <c r="E86" s="6"/>
      <c r="F86" s="6"/>
      <c r="G86" s="6"/>
      <c r="H86" s="101"/>
      <c r="I86" s="6"/>
      <c r="J86" s="6"/>
      <c r="K86" s="6"/>
      <c r="L86" s="6"/>
    </row>
    <row r="87" spans="1:1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</sheetData>
  <mergeCells count="83">
    <mergeCell ref="C21:G21"/>
    <mergeCell ref="A6:D6"/>
    <mergeCell ref="A12:G12"/>
    <mergeCell ref="A13:G13"/>
    <mergeCell ref="A14:G14"/>
    <mergeCell ref="C11:G11"/>
    <mergeCell ref="A10:G10"/>
    <mergeCell ref="A16:G16"/>
    <mergeCell ref="A17:G17"/>
    <mergeCell ref="C18:G18"/>
    <mergeCell ref="C20:G20"/>
    <mergeCell ref="C19:G19"/>
    <mergeCell ref="A15:G15"/>
    <mergeCell ref="A8:K9"/>
    <mergeCell ref="I3:J3"/>
    <mergeCell ref="A2:D2"/>
    <mergeCell ref="A3:D3"/>
    <mergeCell ref="A4:D4"/>
    <mergeCell ref="A5:D5"/>
    <mergeCell ref="A38:G38"/>
    <mergeCell ref="A40:G40"/>
    <mergeCell ref="C34:G34"/>
    <mergeCell ref="C35:G35"/>
    <mergeCell ref="A32:G32"/>
    <mergeCell ref="A33:G33"/>
    <mergeCell ref="C36:G36"/>
    <mergeCell ref="C37:G37"/>
    <mergeCell ref="A39:G39"/>
    <mergeCell ref="A41:G41"/>
    <mergeCell ref="A42:G42"/>
    <mergeCell ref="A43:G43"/>
    <mergeCell ref="C50:G50"/>
    <mergeCell ref="C83:G83"/>
    <mergeCell ref="A69:G69"/>
    <mergeCell ref="A70:G70"/>
    <mergeCell ref="C71:G71"/>
    <mergeCell ref="A44:G44"/>
    <mergeCell ref="A45:G45"/>
    <mergeCell ref="C46:G46"/>
    <mergeCell ref="C72:G72"/>
    <mergeCell ref="C73:G73"/>
    <mergeCell ref="C52:G52"/>
    <mergeCell ref="C47:G47"/>
    <mergeCell ref="C48:G48"/>
    <mergeCell ref="C85:G85"/>
    <mergeCell ref="C79:G79"/>
    <mergeCell ref="C74:G74"/>
    <mergeCell ref="C75:G75"/>
    <mergeCell ref="C76:G76"/>
    <mergeCell ref="C77:G77"/>
    <mergeCell ref="C84:G84"/>
    <mergeCell ref="C81:G81"/>
    <mergeCell ref="C80:G80"/>
    <mergeCell ref="C78:G78"/>
    <mergeCell ref="C82:G82"/>
    <mergeCell ref="C49:G49"/>
    <mergeCell ref="C51:G51"/>
    <mergeCell ref="C57:G57"/>
    <mergeCell ref="C58:G58"/>
    <mergeCell ref="C54:G54"/>
    <mergeCell ref="C55:G55"/>
    <mergeCell ref="C56:G56"/>
    <mergeCell ref="A22:G22"/>
    <mergeCell ref="A23:G23"/>
    <mergeCell ref="C24:G24"/>
    <mergeCell ref="C25:G25"/>
    <mergeCell ref="C26:G26"/>
    <mergeCell ref="A65:G65"/>
    <mergeCell ref="A66:G66"/>
    <mergeCell ref="C67:G67"/>
    <mergeCell ref="C68:G68"/>
    <mergeCell ref="A27:G27"/>
    <mergeCell ref="A28:G28"/>
    <mergeCell ref="C29:G29"/>
    <mergeCell ref="C30:G30"/>
    <mergeCell ref="C31:G31"/>
    <mergeCell ref="A61:G61"/>
    <mergeCell ref="A62:G62"/>
    <mergeCell ref="C63:G63"/>
    <mergeCell ref="C64:G64"/>
    <mergeCell ref="C60:G60"/>
    <mergeCell ref="C59:G59"/>
    <mergeCell ref="C53:G53"/>
  </mergeCells>
  <pageMargins left="0.25" right="0.25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8"/>
  <sheetViews>
    <sheetView workbookViewId="0">
      <selection activeCell="D1" sqref="D1"/>
    </sheetView>
  </sheetViews>
  <sheetFormatPr defaultRowHeight="15"/>
  <cols>
    <col min="2" max="3" width="12.85546875" customWidth="1"/>
    <col min="4" max="4" width="25.42578125" customWidth="1"/>
    <col min="5" max="6" width="25.7109375" customWidth="1"/>
    <col min="7" max="7" width="27.42578125" customWidth="1"/>
  </cols>
  <sheetData>
    <row r="1" spans="1:10" ht="15.75">
      <c r="A1" s="26" t="s">
        <v>36</v>
      </c>
      <c r="B1" s="26"/>
      <c r="C1" s="26"/>
      <c r="D1" s="16"/>
      <c r="E1" s="16"/>
      <c r="F1" s="16"/>
      <c r="G1" s="16"/>
      <c r="H1" s="16"/>
    </row>
    <row r="2" spans="1:10">
      <c r="A2" s="16"/>
      <c r="B2" s="16"/>
      <c r="C2" s="141" t="s">
        <v>113</v>
      </c>
      <c r="D2" s="141" t="s">
        <v>116</v>
      </c>
      <c r="E2" s="141" t="s">
        <v>117</v>
      </c>
      <c r="F2" s="141" t="s">
        <v>100</v>
      </c>
      <c r="G2" s="141" t="s">
        <v>118</v>
      </c>
      <c r="H2" s="16"/>
    </row>
    <row r="3" spans="1:10">
      <c r="A3" s="222" t="s">
        <v>37</v>
      </c>
      <c r="B3" s="222"/>
      <c r="C3" s="137">
        <v>2666886</v>
      </c>
      <c r="D3" s="138">
        <v>3437100</v>
      </c>
      <c r="E3" s="138">
        <v>3883500</v>
      </c>
      <c r="F3" s="138">
        <v>4045700</v>
      </c>
      <c r="G3" s="138">
        <v>4216000</v>
      </c>
      <c r="H3" s="16"/>
    </row>
    <row r="4" spans="1:10">
      <c r="A4" s="224" t="s">
        <v>108</v>
      </c>
      <c r="B4" s="224"/>
      <c r="C4" s="67">
        <v>2666886</v>
      </c>
      <c r="D4" s="19">
        <v>3437100</v>
      </c>
      <c r="E4" s="19">
        <v>3883500</v>
      </c>
      <c r="F4" s="19">
        <v>4045700</v>
      </c>
      <c r="G4" s="19">
        <v>4216000</v>
      </c>
      <c r="H4" s="16"/>
    </row>
    <row r="5" spans="1:10">
      <c r="A5" s="222" t="s">
        <v>39</v>
      </c>
      <c r="B5" s="222"/>
      <c r="C5" s="137">
        <v>2666886</v>
      </c>
      <c r="D5" s="138">
        <v>3437100</v>
      </c>
      <c r="E5" s="138">
        <v>3883500</v>
      </c>
      <c r="F5" s="138">
        <v>4045700</v>
      </c>
      <c r="G5" s="138">
        <v>4216000</v>
      </c>
      <c r="H5" s="16"/>
    </row>
    <row r="6" spans="1:10">
      <c r="A6" s="224" t="s">
        <v>109</v>
      </c>
      <c r="B6" s="224"/>
      <c r="C6" s="67">
        <v>2400091.0099999998</v>
      </c>
      <c r="D6" s="19">
        <v>3337100</v>
      </c>
      <c r="E6" s="19">
        <v>3873500</v>
      </c>
      <c r="F6" s="19">
        <v>4035700</v>
      </c>
      <c r="G6" s="19">
        <v>4206000</v>
      </c>
      <c r="H6" s="16"/>
    </row>
    <row r="7" spans="1:10" ht="33.75" customHeight="1">
      <c r="A7" s="224" t="s">
        <v>110</v>
      </c>
      <c r="B7" s="224"/>
      <c r="C7" s="67">
        <v>266794.99</v>
      </c>
      <c r="D7" s="19">
        <v>100000</v>
      </c>
      <c r="E7" s="19">
        <v>10000</v>
      </c>
      <c r="F7" s="19">
        <v>10000</v>
      </c>
      <c r="G7" s="19">
        <v>10000</v>
      </c>
      <c r="H7" s="16"/>
      <c r="J7" s="34"/>
    </row>
    <row r="8" spans="1:10" ht="16.5" customHeight="1">
      <c r="A8" s="222" t="s">
        <v>41</v>
      </c>
      <c r="B8" s="222"/>
      <c r="C8" s="133">
        <v>0</v>
      </c>
      <c r="D8" s="144">
        <v>0</v>
      </c>
      <c r="E8" s="144">
        <v>0</v>
      </c>
      <c r="F8" s="144">
        <v>0</v>
      </c>
      <c r="G8" s="144">
        <v>0</v>
      </c>
      <c r="H8" s="16"/>
    </row>
    <row r="9" spans="1:10">
      <c r="A9" s="16"/>
      <c r="B9" s="16"/>
      <c r="C9" s="16"/>
      <c r="D9" s="16"/>
      <c r="E9" s="16"/>
      <c r="F9" s="16"/>
      <c r="G9" s="16"/>
      <c r="H9" s="16"/>
    </row>
    <row r="10" spans="1:10" ht="15.75">
      <c r="A10" s="26" t="s">
        <v>42</v>
      </c>
      <c r="B10" s="26"/>
      <c r="C10" s="26"/>
      <c r="D10" s="16"/>
      <c r="E10" s="16"/>
      <c r="F10" s="16"/>
      <c r="G10" s="16"/>
      <c r="H10" s="16"/>
    </row>
    <row r="11" spans="1:10">
      <c r="A11" s="16"/>
      <c r="B11" s="16"/>
      <c r="C11" s="139" t="s">
        <v>113</v>
      </c>
      <c r="D11" s="141" t="s">
        <v>116</v>
      </c>
      <c r="E11" s="141" t="s">
        <v>117</v>
      </c>
      <c r="F11" s="141" t="s">
        <v>100</v>
      </c>
      <c r="G11" s="141" t="s">
        <v>118</v>
      </c>
      <c r="H11" s="16"/>
    </row>
    <row r="12" spans="1:10" ht="29.25" customHeight="1">
      <c r="A12" s="223" t="s">
        <v>111</v>
      </c>
      <c r="B12" s="223"/>
      <c r="C12" s="64">
        <v>0</v>
      </c>
      <c r="D12" s="33">
        <v>0</v>
      </c>
      <c r="E12" s="33">
        <v>0</v>
      </c>
      <c r="F12" s="33">
        <v>0</v>
      </c>
      <c r="G12" s="33">
        <v>0</v>
      </c>
      <c r="H12" s="16"/>
    </row>
    <row r="13" spans="1:10" ht="39" customHeight="1">
      <c r="A13" s="224" t="s">
        <v>112</v>
      </c>
      <c r="B13" s="224"/>
      <c r="C13" s="62">
        <v>0</v>
      </c>
      <c r="D13" s="19">
        <v>0</v>
      </c>
      <c r="E13" s="19">
        <v>0</v>
      </c>
      <c r="F13" s="19">
        <v>0</v>
      </c>
      <c r="G13" s="19">
        <v>0</v>
      </c>
      <c r="H13" s="16"/>
    </row>
    <row r="14" spans="1:10">
      <c r="A14" s="222" t="s">
        <v>43</v>
      </c>
      <c r="B14" s="222"/>
      <c r="C14" s="133">
        <v>0</v>
      </c>
      <c r="D14" s="138">
        <v>0</v>
      </c>
      <c r="E14" s="138">
        <v>0</v>
      </c>
      <c r="F14" s="138">
        <v>0</v>
      </c>
      <c r="G14" s="138">
        <v>0</v>
      </c>
      <c r="H14" s="16"/>
    </row>
    <row r="15" spans="1:10">
      <c r="A15" s="16"/>
      <c r="B15" s="16"/>
      <c r="C15" s="65"/>
      <c r="D15" s="66"/>
      <c r="E15" s="66"/>
      <c r="F15" s="66"/>
      <c r="G15" s="66"/>
      <c r="H15" s="16"/>
    </row>
    <row r="16" spans="1:10" ht="15.75">
      <c r="A16" s="26" t="s">
        <v>44</v>
      </c>
      <c r="B16" s="26"/>
      <c r="C16" s="26"/>
      <c r="D16" s="16"/>
      <c r="E16" s="16"/>
      <c r="F16" s="16"/>
      <c r="G16" s="16"/>
      <c r="H16" s="16"/>
    </row>
    <row r="17" spans="1:8">
      <c r="A17" s="16"/>
      <c r="B17" s="16"/>
      <c r="C17" s="142" t="s">
        <v>113</v>
      </c>
      <c r="D17" s="143" t="s">
        <v>104</v>
      </c>
      <c r="E17" s="143" t="s">
        <v>119</v>
      </c>
      <c r="F17" s="143" t="s">
        <v>100</v>
      </c>
      <c r="G17" s="143" t="s">
        <v>118</v>
      </c>
      <c r="H17" s="16"/>
    </row>
    <row r="18" spans="1:8" ht="38.25" customHeight="1">
      <c r="A18" s="223" t="s">
        <v>45</v>
      </c>
      <c r="B18" s="223"/>
      <c r="C18" s="61">
        <v>0</v>
      </c>
      <c r="D18" s="19">
        <v>0</v>
      </c>
      <c r="E18" s="19">
        <v>0</v>
      </c>
      <c r="F18" s="19">
        <v>0</v>
      </c>
      <c r="G18" s="19">
        <v>0</v>
      </c>
      <c r="H18" s="16"/>
    </row>
    <row r="19" spans="1:8" ht="38.25" customHeight="1">
      <c r="A19" s="224" t="s">
        <v>46</v>
      </c>
      <c r="B19" s="224"/>
      <c r="C19" s="62">
        <v>0</v>
      </c>
      <c r="D19" s="19">
        <v>0</v>
      </c>
      <c r="E19" s="19">
        <v>0</v>
      </c>
      <c r="F19" s="19">
        <v>0</v>
      </c>
      <c r="G19" s="19">
        <v>0</v>
      </c>
      <c r="H19" s="16"/>
    </row>
    <row r="20" spans="1:8" ht="30" customHeight="1">
      <c r="A20" s="222" t="s">
        <v>47</v>
      </c>
      <c r="B20" s="222"/>
      <c r="C20" s="133">
        <v>0</v>
      </c>
      <c r="D20" s="144">
        <v>0</v>
      </c>
      <c r="E20" s="144">
        <v>0</v>
      </c>
      <c r="F20" s="144">
        <v>0</v>
      </c>
      <c r="G20" s="144">
        <v>0</v>
      </c>
      <c r="H20" s="16"/>
    </row>
    <row r="21" spans="1:8">
      <c r="A21" s="16"/>
      <c r="B21" s="16"/>
      <c r="C21" s="16"/>
      <c r="D21" s="16"/>
      <c r="E21" s="16"/>
      <c r="F21" s="16"/>
      <c r="G21" s="16"/>
      <c r="H21" s="16"/>
    </row>
    <row r="22" spans="1:8">
      <c r="A22" s="16"/>
      <c r="B22" s="16"/>
      <c r="C22" s="16"/>
      <c r="D22" s="16"/>
      <c r="E22" s="16"/>
      <c r="F22" s="16"/>
      <c r="G22" s="16"/>
      <c r="H22" s="16"/>
    </row>
    <row r="23" spans="1:8">
      <c r="A23" s="16"/>
      <c r="B23" s="16"/>
      <c r="C23" s="16"/>
      <c r="D23" s="16"/>
      <c r="E23" s="16"/>
      <c r="F23" s="16"/>
      <c r="G23" s="16"/>
      <c r="H23" s="16"/>
    </row>
    <row r="24" spans="1:8">
      <c r="A24" s="16"/>
      <c r="B24" s="16"/>
      <c r="C24" s="16"/>
      <c r="D24" s="16"/>
      <c r="E24" s="16"/>
      <c r="F24" s="16"/>
      <c r="G24" s="16"/>
      <c r="H24" s="16"/>
    </row>
    <row r="25" spans="1:8">
      <c r="A25" s="16"/>
      <c r="B25" s="16"/>
      <c r="C25" s="16"/>
      <c r="D25" s="16"/>
      <c r="E25" s="16"/>
      <c r="F25" s="16"/>
      <c r="G25" s="16"/>
      <c r="H25" s="16"/>
    </row>
    <row r="26" spans="1:8">
      <c r="A26" s="16"/>
      <c r="B26" s="16"/>
      <c r="C26" s="16"/>
      <c r="D26" s="16"/>
      <c r="E26" s="16"/>
      <c r="F26" s="16"/>
      <c r="G26" s="16"/>
      <c r="H26" s="16"/>
    </row>
    <row r="27" spans="1:8">
      <c r="A27" s="16"/>
      <c r="B27" s="16"/>
      <c r="C27" s="16"/>
      <c r="D27" s="16"/>
      <c r="E27" s="16"/>
      <c r="F27" s="16"/>
      <c r="G27" s="16"/>
      <c r="H27" s="16"/>
    </row>
    <row r="28" spans="1:8">
      <c r="A28" s="16"/>
      <c r="B28" s="16"/>
      <c r="C28" s="16"/>
      <c r="D28" s="16"/>
      <c r="E28" s="16"/>
      <c r="F28" s="16"/>
      <c r="G28" s="16"/>
      <c r="H28" s="16"/>
    </row>
    <row r="29" spans="1:8">
      <c r="A29" s="16"/>
      <c r="B29" s="16"/>
      <c r="C29" s="16"/>
      <c r="D29" s="16"/>
      <c r="E29" s="16"/>
      <c r="F29" s="16"/>
      <c r="G29" s="16"/>
      <c r="H29" s="16"/>
    </row>
    <row r="30" spans="1:8">
      <c r="A30" s="16"/>
      <c r="B30" s="16"/>
      <c r="C30" s="16"/>
      <c r="D30" s="16"/>
      <c r="E30" s="16"/>
      <c r="F30" s="16"/>
      <c r="G30" s="16"/>
      <c r="H30" s="16"/>
    </row>
    <row r="31" spans="1:8">
      <c r="A31" s="16"/>
      <c r="B31" s="16"/>
      <c r="C31" s="16"/>
      <c r="D31" s="16"/>
      <c r="E31" s="16"/>
      <c r="F31" s="16"/>
      <c r="G31" s="16"/>
      <c r="H31" s="16"/>
    </row>
    <row r="32" spans="1:8">
      <c r="A32" s="16"/>
      <c r="B32" s="16"/>
      <c r="C32" s="16"/>
      <c r="D32" s="16"/>
      <c r="E32" s="16"/>
      <c r="F32" s="16"/>
      <c r="G32" s="16"/>
      <c r="H32" s="16"/>
    </row>
    <row r="33" spans="1:8">
      <c r="A33" s="16"/>
      <c r="B33" s="16"/>
      <c r="C33" s="16"/>
      <c r="D33" s="16"/>
      <c r="E33" s="16"/>
      <c r="F33" s="16"/>
      <c r="G33" s="16"/>
      <c r="H33" s="16"/>
    </row>
    <row r="34" spans="1:8">
      <c r="A34" s="16"/>
      <c r="B34" s="16"/>
      <c r="C34" s="16"/>
      <c r="D34" s="16"/>
      <c r="E34" s="16"/>
      <c r="F34" s="16"/>
      <c r="G34" s="16"/>
      <c r="H34" s="16"/>
    </row>
    <row r="35" spans="1:8">
      <c r="A35" s="16"/>
      <c r="B35" s="16"/>
      <c r="C35" s="16"/>
      <c r="D35" s="16"/>
      <c r="E35" s="16"/>
      <c r="F35" s="16"/>
      <c r="G35" s="16"/>
      <c r="H35" s="16"/>
    </row>
    <row r="36" spans="1:8">
      <c r="A36" s="16"/>
      <c r="B36" s="16"/>
      <c r="C36" s="16"/>
      <c r="D36" s="16"/>
      <c r="E36" s="16"/>
      <c r="F36" s="16"/>
      <c r="G36" s="16"/>
      <c r="H36" s="16"/>
    </row>
    <row r="37" spans="1:8">
      <c r="A37" s="16"/>
      <c r="B37" s="16"/>
      <c r="C37" s="16"/>
      <c r="D37" s="16"/>
      <c r="E37" s="16"/>
      <c r="F37" s="16"/>
      <c r="G37" s="16"/>
      <c r="H37" s="16"/>
    </row>
    <row r="38" spans="1:8">
      <c r="A38" s="16"/>
      <c r="B38" s="16"/>
      <c r="C38" s="16"/>
      <c r="D38" s="16"/>
      <c r="E38" s="16"/>
      <c r="F38" s="16"/>
      <c r="G38" s="16"/>
      <c r="H38" s="16"/>
    </row>
    <row r="39" spans="1:8">
      <c r="A39" s="16"/>
      <c r="B39" s="16"/>
      <c r="C39" s="16"/>
      <c r="D39" s="16"/>
      <c r="E39" s="16"/>
      <c r="F39" s="16"/>
      <c r="G39" s="16"/>
      <c r="H39" s="16"/>
    </row>
    <row r="40" spans="1:8">
      <c r="A40" s="16"/>
      <c r="B40" s="16"/>
      <c r="C40" s="16"/>
      <c r="D40" s="16"/>
      <c r="E40" s="16"/>
      <c r="F40" s="16"/>
      <c r="G40" s="16"/>
      <c r="H40" s="16"/>
    </row>
    <row r="41" spans="1:8">
      <c r="A41" s="16"/>
      <c r="B41" s="16"/>
      <c r="C41" s="16"/>
      <c r="D41" s="16"/>
      <c r="E41" s="16"/>
      <c r="F41" s="16"/>
      <c r="G41" s="16"/>
      <c r="H41" s="16"/>
    </row>
    <row r="42" spans="1:8">
      <c r="A42" s="16"/>
      <c r="B42" s="16"/>
      <c r="C42" s="16"/>
      <c r="D42" s="16"/>
      <c r="E42" s="16"/>
      <c r="F42" s="16"/>
      <c r="G42" s="16"/>
      <c r="H42" s="16"/>
    </row>
    <row r="43" spans="1:8">
      <c r="A43" s="16"/>
      <c r="B43" s="16"/>
      <c r="C43" s="16"/>
      <c r="D43" s="16"/>
      <c r="E43" s="16"/>
      <c r="F43" s="16"/>
      <c r="G43" s="16"/>
      <c r="H43" s="16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  <row r="48" spans="1:8">
      <c r="A48" s="16"/>
      <c r="B48" s="16"/>
      <c r="C48" s="16"/>
      <c r="D48" s="16"/>
      <c r="E48" s="16"/>
      <c r="F48" s="16"/>
      <c r="G48" s="16"/>
      <c r="H48" s="16"/>
    </row>
    <row r="49" spans="1:8">
      <c r="A49" s="16"/>
      <c r="B49" s="16"/>
      <c r="C49" s="16"/>
      <c r="D49" s="16"/>
      <c r="E49" s="16"/>
      <c r="F49" s="16"/>
      <c r="G49" s="16"/>
      <c r="H49" s="16"/>
    </row>
    <row r="50" spans="1:8">
      <c r="A50" s="16"/>
      <c r="B50" s="16"/>
      <c r="C50" s="16"/>
      <c r="D50" s="16"/>
      <c r="E50" s="16"/>
      <c r="F50" s="16"/>
      <c r="G50" s="16"/>
      <c r="H50" s="16"/>
    </row>
    <row r="51" spans="1:8">
      <c r="A51" s="16"/>
      <c r="B51" s="16"/>
      <c r="C51" s="16"/>
      <c r="D51" s="16"/>
      <c r="E51" s="16"/>
      <c r="F51" s="16"/>
      <c r="G51" s="16"/>
      <c r="H51" s="16"/>
    </row>
    <row r="52" spans="1:8">
      <c r="A52" s="16"/>
      <c r="B52" s="16"/>
      <c r="C52" s="16"/>
      <c r="D52" s="16"/>
      <c r="E52" s="16"/>
      <c r="F52" s="16"/>
      <c r="G52" s="16"/>
      <c r="H52" s="16"/>
    </row>
    <row r="53" spans="1:8">
      <c r="A53" s="16"/>
      <c r="B53" s="16"/>
      <c r="C53" s="16"/>
      <c r="D53" s="16"/>
      <c r="E53" s="16"/>
      <c r="F53" s="16"/>
      <c r="G53" s="16"/>
      <c r="H53" s="16"/>
    </row>
    <row r="54" spans="1:8">
      <c r="A54" s="16"/>
      <c r="B54" s="16"/>
      <c r="C54" s="16"/>
      <c r="D54" s="16"/>
      <c r="E54" s="16"/>
      <c r="F54" s="16"/>
      <c r="G54" s="16"/>
      <c r="H54" s="16"/>
    </row>
    <row r="55" spans="1:8">
      <c r="A55" s="16"/>
      <c r="B55" s="16"/>
      <c r="C55" s="16"/>
      <c r="D55" s="16"/>
      <c r="E55" s="16"/>
      <c r="F55" s="16"/>
      <c r="G55" s="16"/>
      <c r="H55" s="16"/>
    </row>
    <row r="56" spans="1:8">
      <c r="A56" s="16"/>
      <c r="B56" s="16"/>
      <c r="C56" s="16"/>
      <c r="D56" s="16"/>
      <c r="E56" s="16"/>
      <c r="F56" s="16"/>
      <c r="G56" s="16"/>
      <c r="H56" s="16"/>
    </row>
    <row r="57" spans="1:8">
      <c r="A57" s="16"/>
      <c r="B57" s="16"/>
      <c r="C57" s="16"/>
      <c r="D57" s="16"/>
      <c r="E57" s="16"/>
      <c r="F57" s="16"/>
      <c r="G57" s="16"/>
      <c r="H57" s="16"/>
    </row>
    <row r="58" spans="1:8">
      <c r="A58" s="16"/>
      <c r="B58" s="16"/>
      <c r="C58" s="16"/>
      <c r="D58" s="16"/>
      <c r="E58" s="16"/>
      <c r="F58" s="16"/>
      <c r="G58" s="16"/>
      <c r="H58" s="16"/>
    </row>
    <row r="59" spans="1:8">
      <c r="A59" s="16"/>
      <c r="B59" s="16"/>
      <c r="C59" s="16"/>
      <c r="D59" s="16"/>
      <c r="E59" s="16"/>
      <c r="F59" s="16"/>
      <c r="G59" s="16"/>
      <c r="H59" s="16"/>
    </row>
    <row r="60" spans="1:8">
      <c r="A60" s="16"/>
      <c r="B60" s="16"/>
      <c r="C60" s="16"/>
      <c r="D60" s="16"/>
      <c r="E60" s="16"/>
      <c r="F60" s="16"/>
      <c r="G60" s="16"/>
      <c r="H60" s="16"/>
    </row>
    <row r="61" spans="1:8">
      <c r="A61" s="16"/>
      <c r="B61" s="16"/>
      <c r="C61" s="16"/>
      <c r="D61" s="16"/>
      <c r="E61" s="16"/>
      <c r="F61" s="16"/>
      <c r="G61" s="16"/>
      <c r="H61" s="16"/>
    </row>
    <row r="62" spans="1:8">
      <c r="A62" s="16"/>
      <c r="B62" s="16"/>
      <c r="C62" s="16"/>
      <c r="D62" s="16"/>
      <c r="E62" s="16"/>
      <c r="F62" s="16"/>
      <c r="G62" s="16"/>
      <c r="H62" s="16"/>
    </row>
    <row r="63" spans="1:8">
      <c r="A63" s="16"/>
      <c r="B63" s="16"/>
      <c r="C63" s="16"/>
      <c r="D63" s="16"/>
      <c r="E63" s="16"/>
      <c r="F63" s="16"/>
      <c r="G63" s="16"/>
      <c r="H63" s="16"/>
    </row>
    <row r="64" spans="1:8">
      <c r="A64" s="16"/>
      <c r="B64" s="16"/>
      <c r="C64" s="16"/>
      <c r="D64" s="16"/>
      <c r="E64" s="16"/>
      <c r="F64" s="16"/>
      <c r="G64" s="16"/>
      <c r="H64" s="16"/>
    </row>
    <row r="65" spans="1:8">
      <c r="A65" s="16"/>
      <c r="B65" s="16"/>
      <c r="C65" s="16"/>
      <c r="D65" s="16"/>
      <c r="E65" s="16"/>
      <c r="F65" s="16"/>
      <c r="G65" s="16"/>
      <c r="H65" s="16"/>
    </row>
    <row r="66" spans="1:8">
      <c r="A66" s="16"/>
      <c r="B66" s="16"/>
      <c r="C66" s="16"/>
      <c r="D66" s="16"/>
      <c r="E66" s="16"/>
      <c r="F66" s="16"/>
      <c r="G66" s="16"/>
      <c r="H66" s="16"/>
    </row>
    <row r="67" spans="1:8">
      <c r="A67" s="16"/>
      <c r="B67" s="16"/>
      <c r="C67" s="16"/>
      <c r="D67" s="16"/>
      <c r="E67" s="16"/>
      <c r="F67" s="16"/>
      <c r="G67" s="16"/>
      <c r="H67" s="16"/>
    </row>
    <row r="68" spans="1:8">
      <c r="A68" s="16"/>
      <c r="B68" s="16"/>
      <c r="C68" s="16"/>
      <c r="D68" s="16"/>
      <c r="E68" s="16"/>
      <c r="F68" s="16"/>
      <c r="G68" s="16"/>
      <c r="H68" s="16"/>
    </row>
    <row r="69" spans="1:8">
      <c r="A69" s="16"/>
      <c r="B69" s="16"/>
      <c r="C69" s="16"/>
      <c r="D69" s="16"/>
      <c r="E69" s="16"/>
      <c r="F69" s="16"/>
      <c r="G69" s="16"/>
      <c r="H69" s="16"/>
    </row>
    <row r="70" spans="1:8">
      <c r="A70" s="16"/>
      <c r="B70" s="16"/>
      <c r="C70" s="16"/>
      <c r="D70" s="16"/>
      <c r="E70" s="16"/>
      <c r="F70" s="16"/>
      <c r="G70" s="16"/>
      <c r="H70" s="16"/>
    </row>
    <row r="71" spans="1:8">
      <c r="A71" s="16"/>
      <c r="B71" s="16"/>
      <c r="C71" s="16"/>
      <c r="D71" s="16"/>
      <c r="E71" s="16"/>
      <c r="F71" s="16"/>
      <c r="G71" s="16"/>
      <c r="H71" s="16"/>
    </row>
    <row r="72" spans="1:8">
      <c r="A72" s="16"/>
      <c r="B72" s="16"/>
      <c r="C72" s="16"/>
      <c r="D72" s="16"/>
      <c r="E72" s="16"/>
      <c r="F72" s="16"/>
      <c r="G72" s="16"/>
      <c r="H72" s="16"/>
    </row>
    <row r="73" spans="1:8">
      <c r="A73" s="16"/>
      <c r="B73" s="16"/>
      <c r="C73" s="16"/>
      <c r="D73" s="16"/>
      <c r="E73" s="16"/>
      <c r="F73" s="16"/>
      <c r="G73" s="16"/>
      <c r="H73" s="16"/>
    </row>
    <row r="74" spans="1:8">
      <c r="A74" s="16"/>
      <c r="B74" s="16"/>
      <c r="C74" s="16"/>
      <c r="D74" s="16"/>
      <c r="E74" s="16"/>
      <c r="F74" s="16"/>
      <c r="G74" s="16"/>
      <c r="H74" s="16"/>
    </row>
    <row r="75" spans="1:8">
      <c r="A75" s="16"/>
      <c r="B75" s="16"/>
      <c r="C75" s="16"/>
      <c r="D75" s="16"/>
      <c r="E75" s="16"/>
      <c r="F75" s="16"/>
      <c r="G75" s="16"/>
      <c r="H75" s="16"/>
    </row>
    <row r="76" spans="1:8">
      <c r="A76" s="16"/>
      <c r="B76" s="16"/>
      <c r="C76" s="16"/>
      <c r="D76" s="16"/>
      <c r="E76" s="16"/>
      <c r="F76" s="16"/>
      <c r="G76" s="16"/>
      <c r="H76" s="16"/>
    </row>
    <row r="77" spans="1:8">
      <c r="A77" s="16"/>
      <c r="B77" s="16"/>
      <c r="C77" s="16"/>
      <c r="D77" s="16"/>
      <c r="E77" s="16"/>
      <c r="F77" s="16"/>
      <c r="G77" s="16"/>
      <c r="H77" s="16"/>
    </row>
    <row r="78" spans="1:8">
      <c r="A78" s="16"/>
      <c r="B78" s="16"/>
      <c r="C78" s="16"/>
      <c r="D78" s="16"/>
      <c r="E78" s="16"/>
      <c r="F78" s="16"/>
      <c r="G78" s="16"/>
      <c r="H78" s="16"/>
    </row>
    <row r="79" spans="1:8">
      <c r="A79" s="16"/>
      <c r="B79" s="16"/>
      <c r="C79" s="16"/>
      <c r="D79" s="16"/>
      <c r="E79" s="16"/>
      <c r="F79" s="16"/>
      <c r="G79" s="16"/>
      <c r="H79" s="16"/>
    </row>
    <row r="80" spans="1:8">
      <c r="A80" s="16"/>
      <c r="B80" s="16"/>
      <c r="C80" s="16"/>
      <c r="D80" s="16"/>
      <c r="E80" s="16"/>
      <c r="F80" s="16"/>
      <c r="G80" s="16"/>
      <c r="H80" s="16"/>
    </row>
    <row r="81" spans="1:8">
      <c r="A81" s="16"/>
      <c r="B81" s="16"/>
      <c r="C81" s="16"/>
      <c r="D81" s="16"/>
      <c r="E81" s="16"/>
      <c r="F81" s="16"/>
      <c r="G81" s="16"/>
      <c r="H81" s="16"/>
    </row>
    <row r="82" spans="1:8">
      <c r="A82" s="16"/>
      <c r="B82" s="16"/>
      <c r="C82" s="16"/>
      <c r="D82" s="16"/>
      <c r="E82" s="16"/>
      <c r="F82" s="16"/>
      <c r="G82" s="16"/>
      <c r="H82" s="16"/>
    </row>
    <row r="83" spans="1:8">
      <c r="A83" s="16"/>
      <c r="B83" s="16"/>
      <c r="C83" s="16"/>
      <c r="D83" s="16"/>
      <c r="E83" s="16"/>
      <c r="F83" s="16"/>
      <c r="G83" s="16"/>
      <c r="H83" s="16"/>
    </row>
    <row r="84" spans="1:8">
      <c r="A84" s="16"/>
      <c r="B84" s="16"/>
      <c r="C84" s="16"/>
      <c r="D84" s="16"/>
      <c r="E84" s="16"/>
      <c r="F84" s="16"/>
      <c r="G84" s="16"/>
      <c r="H84" s="16"/>
    </row>
    <row r="85" spans="1:8">
      <c r="A85" s="16"/>
      <c r="B85" s="16"/>
      <c r="C85" s="16"/>
      <c r="D85" s="16"/>
      <c r="E85" s="16"/>
      <c r="F85" s="16"/>
      <c r="G85" s="16"/>
      <c r="H85" s="16"/>
    </row>
    <row r="86" spans="1:8">
      <c r="A86" s="16"/>
      <c r="B86" s="16"/>
      <c r="C86" s="16"/>
      <c r="D86" s="16"/>
      <c r="E86" s="16"/>
      <c r="F86" s="16"/>
      <c r="G86" s="16"/>
      <c r="H86" s="16"/>
    </row>
    <row r="87" spans="1:8">
      <c r="A87" s="16"/>
      <c r="B87" s="16"/>
      <c r="C87" s="16"/>
      <c r="D87" s="16"/>
      <c r="E87" s="16"/>
      <c r="F87" s="16"/>
      <c r="G87" s="16"/>
      <c r="H87" s="16"/>
    </row>
    <row r="88" spans="1:8">
      <c r="A88" s="16"/>
      <c r="B88" s="16"/>
      <c r="C88" s="16"/>
      <c r="D88" s="16"/>
      <c r="E88" s="16"/>
      <c r="F88" s="16"/>
      <c r="G88" s="16"/>
      <c r="H88" s="16"/>
    </row>
    <row r="89" spans="1:8">
      <c r="A89" s="16"/>
      <c r="B89" s="16"/>
      <c r="C89" s="16"/>
      <c r="D89" s="16"/>
      <c r="E89" s="16"/>
      <c r="F89" s="16"/>
      <c r="G89" s="16"/>
      <c r="H89" s="16"/>
    </row>
    <row r="90" spans="1:8">
      <c r="A90" s="16"/>
      <c r="B90" s="16"/>
      <c r="C90" s="16"/>
      <c r="D90" s="16"/>
      <c r="E90" s="16"/>
      <c r="F90" s="16"/>
      <c r="G90" s="16"/>
      <c r="H90" s="16"/>
    </row>
    <row r="91" spans="1:8">
      <c r="A91" s="16"/>
      <c r="B91" s="16"/>
      <c r="C91" s="16"/>
      <c r="D91" s="16"/>
      <c r="E91" s="16"/>
      <c r="F91" s="16"/>
      <c r="G91" s="16"/>
      <c r="H91" s="16"/>
    </row>
    <row r="92" spans="1:8">
      <c r="A92" s="16"/>
      <c r="B92" s="16"/>
      <c r="C92" s="16"/>
      <c r="D92" s="16"/>
      <c r="E92" s="16"/>
      <c r="F92" s="16"/>
      <c r="G92" s="16"/>
      <c r="H92" s="16"/>
    </row>
    <row r="93" spans="1:8">
      <c r="A93" s="16"/>
      <c r="B93" s="16"/>
      <c r="C93" s="16"/>
      <c r="D93" s="16"/>
      <c r="E93" s="16"/>
      <c r="F93" s="16"/>
      <c r="G93" s="16"/>
      <c r="H93" s="16"/>
    </row>
    <row r="94" spans="1:8">
      <c r="A94" s="16"/>
      <c r="B94" s="16"/>
      <c r="C94" s="16"/>
      <c r="D94" s="16"/>
      <c r="E94" s="16"/>
      <c r="F94" s="16"/>
      <c r="G94" s="16"/>
      <c r="H94" s="16"/>
    </row>
    <row r="95" spans="1:8">
      <c r="A95" s="16"/>
      <c r="B95" s="16"/>
      <c r="C95" s="16"/>
      <c r="D95" s="16"/>
      <c r="E95" s="16"/>
      <c r="F95" s="16"/>
      <c r="G95" s="16"/>
      <c r="H95" s="16"/>
    </row>
    <row r="96" spans="1:8">
      <c r="A96" s="16"/>
      <c r="B96" s="16"/>
      <c r="C96" s="16"/>
      <c r="D96" s="16"/>
      <c r="E96" s="16"/>
      <c r="F96" s="16"/>
      <c r="G96" s="16"/>
      <c r="H96" s="16"/>
    </row>
    <row r="97" spans="1:8">
      <c r="A97" s="16"/>
      <c r="B97" s="16"/>
      <c r="C97" s="16"/>
      <c r="D97" s="16"/>
      <c r="E97" s="16"/>
      <c r="F97" s="16"/>
      <c r="G97" s="16"/>
      <c r="H97" s="16"/>
    </row>
    <row r="98" spans="1:8">
      <c r="A98" s="16"/>
      <c r="B98" s="16"/>
      <c r="C98" s="16"/>
      <c r="D98" s="16"/>
      <c r="E98" s="16"/>
      <c r="F98" s="16"/>
      <c r="G98" s="16"/>
      <c r="H98" s="16"/>
    </row>
  </sheetData>
  <mergeCells count="12">
    <mergeCell ref="A7:B7"/>
    <mergeCell ref="A3:B3"/>
    <mergeCell ref="A4:B4"/>
    <mergeCell ref="A5:B5"/>
    <mergeCell ref="A6:B6"/>
    <mergeCell ref="A20:B20"/>
    <mergeCell ref="A8:B8"/>
    <mergeCell ref="A12:B12"/>
    <mergeCell ref="A13:B13"/>
    <mergeCell ref="A14:B14"/>
    <mergeCell ref="A18:B18"/>
    <mergeCell ref="A19:B19"/>
  </mergeCells>
  <pageMargins left="0.25" right="0.25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opLeftCell="A4" workbookViewId="0">
      <selection activeCell="J14" sqref="J14"/>
    </sheetView>
  </sheetViews>
  <sheetFormatPr defaultRowHeight="15"/>
  <cols>
    <col min="1" max="1" width="6.140625" customWidth="1"/>
    <col min="2" max="2" width="7.42578125" customWidth="1"/>
    <col min="3" max="3" width="11.5703125" customWidth="1"/>
    <col min="4" max="4" width="7.140625" customWidth="1"/>
    <col min="5" max="5" width="10.42578125" customWidth="1"/>
    <col min="6" max="6" width="28.42578125" customWidth="1"/>
    <col min="7" max="7" width="15.42578125" customWidth="1"/>
    <col min="8" max="8" width="12.42578125" customWidth="1"/>
    <col min="9" max="11" width="14.7109375" customWidth="1"/>
    <col min="13" max="13" width="10.140625" bestFit="1" customWidth="1"/>
    <col min="14" max="14" width="6.140625" customWidth="1"/>
    <col min="15" max="15" width="7.42578125" customWidth="1"/>
    <col min="16" max="16" width="11.5703125" customWidth="1"/>
    <col min="17" max="17" width="7.140625" customWidth="1"/>
    <col min="18" max="18" width="10.42578125" customWidth="1"/>
    <col min="19" max="19" width="28.42578125" customWidth="1"/>
    <col min="20" max="20" width="15.42578125" customWidth="1"/>
    <col min="21" max="21" width="12.42578125" customWidth="1"/>
    <col min="22" max="24" width="14.7109375" customWidth="1"/>
  </cols>
  <sheetData>
    <row r="1" spans="1:25" ht="15.75">
      <c r="A1" s="26" t="s">
        <v>48</v>
      </c>
      <c r="B1" s="26"/>
      <c r="C1" s="26"/>
      <c r="D1" s="27"/>
      <c r="E1" s="27"/>
      <c r="F1" s="16"/>
      <c r="G1" s="16"/>
      <c r="H1" s="16"/>
      <c r="I1" s="16"/>
      <c r="J1" s="16"/>
      <c r="K1" s="16"/>
      <c r="L1" s="6"/>
      <c r="M1" s="6"/>
    </row>
    <row r="2" spans="1:25" ht="15.75">
      <c r="A2" s="29" t="s">
        <v>38</v>
      </c>
      <c r="B2" s="29"/>
      <c r="C2" s="29"/>
      <c r="D2" s="30"/>
      <c r="E2" s="16"/>
      <c r="F2" s="16"/>
      <c r="G2" s="113"/>
      <c r="H2" s="16"/>
      <c r="I2" s="16"/>
      <c r="J2" s="16"/>
      <c r="K2" s="16"/>
      <c r="L2" s="6"/>
      <c r="M2" s="6"/>
      <c r="N2" s="129"/>
      <c r="O2" s="129"/>
      <c r="P2" s="129"/>
      <c r="Q2" s="130"/>
      <c r="R2" s="130"/>
      <c r="S2" s="25"/>
      <c r="T2" s="25"/>
      <c r="U2" s="25"/>
      <c r="V2" s="25"/>
      <c r="W2" s="25"/>
      <c r="X2" s="25"/>
      <c r="Y2" s="107"/>
    </row>
    <row r="3" spans="1:25" ht="24" thickBot="1">
      <c r="A3" s="171" t="s">
        <v>49</v>
      </c>
      <c r="B3" s="171" t="s">
        <v>50</v>
      </c>
      <c r="C3" s="171" t="s">
        <v>51</v>
      </c>
      <c r="D3" s="171" t="s">
        <v>52</v>
      </c>
      <c r="E3" s="172" t="s">
        <v>53</v>
      </c>
      <c r="F3" s="171" t="s">
        <v>55</v>
      </c>
      <c r="G3" s="173" t="s">
        <v>113</v>
      </c>
      <c r="H3" s="173" t="s">
        <v>104</v>
      </c>
      <c r="I3" s="173" t="s">
        <v>114</v>
      </c>
      <c r="J3" s="173" t="s">
        <v>93</v>
      </c>
      <c r="K3" s="171" t="s">
        <v>115</v>
      </c>
      <c r="L3" s="6"/>
      <c r="M3" s="6"/>
      <c r="N3" s="129"/>
      <c r="O3" s="129"/>
      <c r="P3" s="129"/>
      <c r="Q3" s="130"/>
      <c r="R3" s="130"/>
      <c r="S3" s="25"/>
      <c r="T3" s="25"/>
      <c r="U3" s="25"/>
      <c r="V3" s="25"/>
      <c r="W3" s="25"/>
      <c r="X3" s="25"/>
      <c r="Y3" s="107"/>
    </row>
    <row r="4" spans="1:25" ht="15.75" thickBot="1">
      <c r="A4" s="178">
        <v>6</v>
      </c>
      <c r="B4" s="174"/>
      <c r="C4" s="174"/>
      <c r="D4" s="174"/>
      <c r="E4" s="174"/>
      <c r="F4" s="175" t="s">
        <v>54</v>
      </c>
      <c r="G4" s="179">
        <v>2666886</v>
      </c>
      <c r="H4" s="176">
        <v>3437100</v>
      </c>
      <c r="I4" s="176">
        <v>3883500</v>
      </c>
      <c r="J4" s="176">
        <v>4045700</v>
      </c>
      <c r="K4" s="177">
        <v>4216000</v>
      </c>
      <c r="L4" s="6"/>
      <c r="M4" s="6"/>
      <c r="N4" s="116"/>
      <c r="O4" s="116"/>
      <c r="P4" s="116"/>
      <c r="Q4" s="117"/>
      <c r="R4" s="25"/>
      <c r="S4" s="25"/>
      <c r="T4" s="25"/>
      <c r="U4" s="25"/>
      <c r="V4" s="25"/>
      <c r="W4" s="25"/>
      <c r="X4" s="25"/>
      <c r="Y4" s="107"/>
    </row>
    <row r="5" spans="1:25" ht="25.5" customHeight="1">
      <c r="A5" s="149"/>
      <c r="B5" s="150">
        <v>63</v>
      </c>
      <c r="C5" s="149"/>
      <c r="D5" s="149"/>
      <c r="E5" s="149"/>
      <c r="F5" s="151" t="s">
        <v>7</v>
      </c>
      <c r="G5" s="152">
        <v>525138.62</v>
      </c>
      <c r="H5" s="153">
        <v>604000</v>
      </c>
      <c r="I5" s="166">
        <v>640000</v>
      </c>
      <c r="J5" s="166">
        <v>640000</v>
      </c>
      <c r="K5" s="166">
        <v>640000</v>
      </c>
      <c r="L5" s="6"/>
      <c r="M5" s="6"/>
      <c r="N5" s="118"/>
      <c r="O5" s="118"/>
      <c r="P5" s="118"/>
      <c r="Q5" s="118"/>
      <c r="R5" s="119"/>
      <c r="S5" s="118"/>
      <c r="T5" s="121"/>
      <c r="U5" s="121"/>
      <c r="V5" s="121"/>
      <c r="W5" s="121"/>
      <c r="X5" s="118"/>
      <c r="Y5" s="107"/>
    </row>
    <row r="6" spans="1:25">
      <c r="A6" s="18"/>
      <c r="B6" s="18"/>
      <c r="C6" s="18"/>
      <c r="D6" s="18"/>
      <c r="E6" s="22" t="s">
        <v>56</v>
      </c>
      <c r="F6" s="23" t="s">
        <v>57</v>
      </c>
      <c r="G6" s="69">
        <v>525138.62</v>
      </c>
      <c r="H6" s="19">
        <v>604000</v>
      </c>
      <c r="I6" s="7">
        <v>640000</v>
      </c>
      <c r="J6" s="7">
        <v>640000</v>
      </c>
      <c r="K6" s="7">
        <v>640000</v>
      </c>
      <c r="L6" s="6"/>
      <c r="M6" s="6"/>
      <c r="N6" s="25"/>
      <c r="O6" s="25"/>
      <c r="P6" s="25"/>
      <c r="Q6" s="25"/>
      <c r="R6" s="25"/>
      <c r="S6" s="115"/>
      <c r="T6" s="125"/>
      <c r="U6" s="124"/>
      <c r="V6" s="124"/>
      <c r="W6" s="124"/>
      <c r="X6" s="124"/>
      <c r="Y6" s="107"/>
    </row>
    <row r="7" spans="1:25" ht="33.75" customHeight="1">
      <c r="A7" s="18"/>
      <c r="B7" s="102">
        <v>64</v>
      </c>
      <c r="C7" s="18"/>
      <c r="D7" s="18"/>
      <c r="E7" s="18"/>
      <c r="F7" s="135" t="s">
        <v>82</v>
      </c>
      <c r="G7" s="70">
        <v>3.08</v>
      </c>
      <c r="H7" s="33">
        <v>0</v>
      </c>
      <c r="I7" s="35">
        <v>0</v>
      </c>
      <c r="J7" s="35">
        <v>0</v>
      </c>
      <c r="K7" s="35">
        <v>0</v>
      </c>
      <c r="L7" s="6"/>
      <c r="M7" s="6"/>
      <c r="N7" s="25"/>
      <c r="O7" s="25"/>
      <c r="P7" s="25"/>
      <c r="Q7" s="25"/>
      <c r="R7" s="25"/>
      <c r="S7" s="115"/>
      <c r="T7" s="114"/>
      <c r="U7" s="126"/>
      <c r="V7" s="131"/>
      <c r="W7" s="131"/>
      <c r="X7" s="131"/>
      <c r="Y7" s="107"/>
    </row>
    <row r="8" spans="1:25" ht="14.25" customHeight="1">
      <c r="A8" s="18"/>
      <c r="B8" s="18"/>
      <c r="C8" s="18"/>
      <c r="D8" s="18"/>
      <c r="E8" s="22" t="s">
        <v>83</v>
      </c>
      <c r="F8" s="23" t="s">
        <v>84</v>
      </c>
      <c r="G8" s="67">
        <v>3.08</v>
      </c>
      <c r="H8" s="19">
        <v>0</v>
      </c>
      <c r="I8" s="7">
        <v>0</v>
      </c>
      <c r="J8" s="7">
        <v>0</v>
      </c>
      <c r="K8" s="7">
        <v>0</v>
      </c>
      <c r="L8" s="6"/>
      <c r="M8" s="6"/>
      <c r="N8" s="25"/>
      <c r="O8" s="25"/>
      <c r="P8" s="25"/>
      <c r="Q8" s="25"/>
      <c r="R8" s="25"/>
      <c r="S8" s="115"/>
      <c r="T8" s="114"/>
      <c r="U8" s="124"/>
      <c r="V8" s="131"/>
      <c r="W8" s="131"/>
      <c r="X8" s="131"/>
      <c r="Y8" s="107"/>
    </row>
    <row r="9" spans="1:25" ht="39.75" customHeight="1">
      <c r="A9" s="18"/>
      <c r="B9" s="102">
        <v>65</v>
      </c>
      <c r="C9" s="18"/>
      <c r="D9" s="18"/>
      <c r="E9" s="18"/>
      <c r="F9" s="135" t="s">
        <v>97</v>
      </c>
      <c r="G9" s="70">
        <v>96.55</v>
      </c>
      <c r="H9" s="33">
        <v>0</v>
      </c>
      <c r="I9" s="35">
        <v>0</v>
      </c>
      <c r="J9" s="35">
        <v>0</v>
      </c>
      <c r="K9" s="35">
        <v>0</v>
      </c>
      <c r="L9" s="6"/>
      <c r="M9" s="6"/>
      <c r="N9" s="25"/>
      <c r="O9" s="25"/>
      <c r="P9" s="25"/>
      <c r="Q9" s="25"/>
      <c r="R9" s="25"/>
      <c r="S9" s="115"/>
      <c r="T9" s="114"/>
      <c r="U9" s="124"/>
      <c r="V9" s="131"/>
      <c r="W9" s="131"/>
      <c r="X9" s="131"/>
      <c r="Y9" s="107"/>
    </row>
    <row r="10" spans="1:25" ht="27" customHeight="1">
      <c r="A10" s="18"/>
      <c r="B10" s="102"/>
      <c r="C10" s="18"/>
      <c r="D10" s="18"/>
      <c r="E10" s="22" t="s">
        <v>105</v>
      </c>
      <c r="F10" s="23" t="s">
        <v>106</v>
      </c>
      <c r="G10" s="67">
        <v>96.55</v>
      </c>
      <c r="H10" s="19">
        <v>0</v>
      </c>
      <c r="I10" s="7">
        <v>0</v>
      </c>
      <c r="J10" s="7">
        <v>0</v>
      </c>
      <c r="K10" s="7">
        <v>0</v>
      </c>
      <c r="L10" s="6"/>
      <c r="M10" s="6"/>
      <c r="N10" s="25"/>
      <c r="O10" s="25"/>
      <c r="P10" s="25"/>
      <c r="Q10" s="25"/>
      <c r="R10" s="25"/>
      <c r="S10" s="115"/>
      <c r="T10" s="114"/>
      <c r="U10" s="124"/>
      <c r="V10" s="131"/>
      <c r="W10" s="131"/>
      <c r="X10" s="131"/>
      <c r="Y10" s="107"/>
    </row>
    <row r="11" spans="1:25" ht="34.5">
      <c r="A11" s="18"/>
      <c r="B11" s="102">
        <v>67</v>
      </c>
      <c r="C11" s="18"/>
      <c r="D11" s="18"/>
      <c r="E11" s="21"/>
      <c r="F11" s="136" t="s">
        <v>65</v>
      </c>
      <c r="G11" s="68">
        <v>2141647.75</v>
      </c>
      <c r="H11" s="33">
        <v>2833100</v>
      </c>
      <c r="I11" s="35">
        <v>3243500</v>
      </c>
      <c r="J11" s="35">
        <v>3405700</v>
      </c>
      <c r="K11" s="35">
        <v>3576000</v>
      </c>
      <c r="L11" s="6"/>
      <c r="M11" s="6"/>
      <c r="N11" s="25"/>
      <c r="O11" s="118"/>
      <c r="P11" s="25"/>
      <c r="Q11" s="25"/>
      <c r="R11" s="25"/>
      <c r="S11" s="115"/>
      <c r="T11" s="114"/>
      <c r="U11" s="124"/>
      <c r="V11" s="131"/>
      <c r="W11" s="131"/>
      <c r="X11" s="131"/>
      <c r="Y11" s="107"/>
    </row>
    <row r="12" spans="1:25">
      <c r="A12" s="18"/>
      <c r="B12" s="18"/>
      <c r="C12" s="18"/>
      <c r="D12" s="18"/>
      <c r="E12" s="22" t="s">
        <v>58</v>
      </c>
      <c r="F12" s="23" t="s">
        <v>59</v>
      </c>
      <c r="G12" s="69">
        <v>2141647.75</v>
      </c>
      <c r="H12" s="19">
        <v>2833100</v>
      </c>
      <c r="I12" s="7">
        <v>3243500</v>
      </c>
      <c r="J12" s="7">
        <v>3405700</v>
      </c>
      <c r="K12" s="7">
        <v>3576000</v>
      </c>
      <c r="L12" s="6"/>
      <c r="M12" s="6"/>
      <c r="N12" s="25"/>
      <c r="O12" s="25"/>
      <c r="P12" s="25"/>
      <c r="Q12" s="25"/>
      <c r="R12" s="25"/>
      <c r="S12" s="115"/>
      <c r="T12" s="114"/>
      <c r="U12" s="126"/>
      <c r="V12" s="131"/>
      <c r="W12" s="131"/>
      <c r="X12" s="131"/>
      <c r="Y12" s="107"/>
    </row>
    <row r="13" spans="1:25" ht="34.5" hidden="1">
      <c r="A13" s="18"/>
      <c r="B13" s="18"/>
      <c r="C13" s="18"/>
      <c r="D13" s="18">
        <v>6712</v>
      </c>
      <c r="E13" s="18"/>
      <c r="F13" s="20" t="s">
        <v>68</v>
      </c>
      <c r="G13" s="67">
        <v>1327.23</v>
      </c>
      <c r="H13" s="19"/>
      <c r="I13" s="19"/>
      <c r="J13" s="19"/>
      <c r="K13" s="19"/>
      <c r="L13" s="6"/>
      <c r="M13" s="6"/>
      <c r="N13" s="25"/>
      <c r="O13" s="25"/>
      <c r="P13" s="25"/>
      <c r="Q13" s="25"/>
      <c r="R13" s="25"/>
      <c r="S13" s="115"/>
      <c r="T13" s="114"/>
      <c r="U13" s="124"/>
      <c r="V13" s="131"/>
      <c r="W13" s="131"/>
      <c r="X13" s="131"/>
      <c r="Y13" s="107"/>
    </row>
    <row r="14" spans="1:25">
      <c r="A14" s="24"/>
      <c r="B14" s="24"/>
      <c r="C14" s="24"/>
      <c r="D14" s="24"/>
      <c r="E14" s="25"/>
      <c r="F14" s="25"/>
      <c r="G14" s="25"/>
      <c r="H14" s="24"/>
      <c r="I14" s="24"/>
      <c r="J14" s="24"/>
      <c r="K14" s="24"/>
      <c r="L14" s="6"/>
      <c r="M14" s="6"/>
      <c r="N14" s="25"/>
      <c r="O14" s="25"/>
      <c r="P14" s="25"/>
      <c r="Q14" s="25"/>
      <c r="R14" s="25"/>
      <c r="S14" s="115"/>
      <c r="T14" s="114"/>
      <c r="U14" s="126"/>
      <c r="V14" s="131"/>
      <c r="W14" s="131"/>
      <c r="X14" s="131"/>
      <c r="Y14" s="107"/>
    </row>
    <row r="15" spans="1:25">
      <c r="A15" s="31" t="s">
        <v>40</v>
      </c>
      <c r="B15" s="31"/>
      <c r="C15" s="31"/>
      <c r="D15" s="32"/>
      <c r="E15" s="25"/>
      <c r="F15" s="25"/>
      <c r="G15" s="25"/>
      <c r="H15" s="24"/>
      <c r="I15" s="24"/>
      <c r="J15" s="24"/>
      <c r="K15" s="24"/>
      <c r="L15" s="6"/>
      <c r="M15" s="6"/>
      <c r="N15" s="116"/>
      <c r="O15" s="116"/>
      <c r="P15" s="116"/>
      <c r="Q15" s="117"/>
      <c r="R15" s="25"/>
      <c r="S15" s="25"/>
      <c r="T15" s="25"/>
      <c r="U15" s="25"/>
      <c r="V15" s="25"/>
      <c r="W15" s="25"/>
      <c r="X15" s="25"/>
      <c r="Y15" s="107"/>
    </row>
    <row r="16" spans="1:25" ht="23.25">
      <c r="A16" s="139" t="s">
        <v>49</v>
      </c>
      <c r="B16" s="139" t="s">
        <v>50</v>
      </c>
      <c r="C16" s="139" t="s">
        <v>51</v>
      </c>
      <c r="D16" s="139" t="s">
        <v>52</v>
      </c>
      <c r="E16" s="140" t="s">
        <v>53</v>
      </c>
      <c r="F16" s="139" t="s">
        <v>89</v>
      </c>
      <c r="G16" s="141" t="s">
        <v>113</v>
      </c>
      <c r="H16" s="141" t="s">
        <v>104</v>
      </c>
      <c r="I16" s="141" t="s">
        <v>114</v>
      </c>
      <c r="J16" s="141" t="s">
        <v>93</v>
      </c>
      <c r="K16" s="139" t="s">
        <v>115</v>
      </c>
      <c r="L16" s="6"/>
      <c r="M16" s="6"/>
      <c r="N16" s="118"/>
      <c r="O16" s="118"/>
      <c r="P16" s="118"/>
      <c r="Q16" s="118"/>
      <c r="R16" s="119"/>
      <c r="S16" s="118"/>
      <c r="T16" s="120"/>
      <c r="U16" s="121"/>
      <c r="V16" s="121"/>
      <c r="W16" s="121"/>
      <c r="X16" s="118"/>
      <c r="Y16" s="107"/>
    </row>
    <row r="17" spans="1:25" ht="15.75" thickBot="1">
      <c r="A17" s="145"/>
      <c r="B17" s="145"/>
      <c r="C17" s="145"/>
      <c r="D17" s="145"/>
      <c r="E17" s="146"/>
      <c r="F17" s="147" t="s">
        <v>88</v>
      </c>
      <c r="G17" s="148">
        <v>2666886</v>
      </c>
      <c r="H17" s="148">
        <v>3437100</v>
      </c>
      <c r="I17" s="148">
        <v>3883500</v>
      </c>
      <c r="J17" s="148">
        <v>4045700</v>
      </c>
      <c r="K17" s="148">
        <v>4216000</v>
      </c>
      <c r="L17" s="6"/>
      <c r="M17" s="6"/>
      <c r="N17" s="25"/>
      <c r="O17" s="25"/>
      <c r="P17" s="25"/>
      <c r="Q17" s="25"/>
      <c r="R17" s="115"/>
      <c r="S17" s="118"/>
      <c r="T17" s="122"/>
      <c r="U17" s="122"/>
      <c r="V17" s="123"/>
      <c r="W17" s="123"/>
      <c r="X17" s="123"/>
      <c r="Y17" s="107"/>
    </row>
    <row r="18" spans="1:25" ht="15.75" thickBot="1">
      <c r="A18" s="154">
        <v>3</v>
      </c>
      <c r="B18" s="155"/>
      <c r="C18" s="155"/>
      <c r="D18" s="155"/>
      <c r="E18" s="155"/>
      <c r="F18" s="156" t="s">
        <v>69</v>
      </c>
      <c r="G18" s="157">
        <f>SUM(G19+G22+G27+G30)</f>
        <v>2400091.0099999998</v>
      </c>
      <c r="H18" s="157">
        <f>SUM(H19+H22+H27)</f>
        <v>3337100</v>
      </c>
      <c r="I18" s="157">
        <f>SUM(I19+I22+I27)</f>
        <v>3873500</v>
      </c>
      <c r="J18" s="157">
        <f>SUM(J19+J22+J27+J30)</f>
        <v>4035700</v>
      </c>
      <c r="K18" s="158">
        <f>SUM(K19+K22+K27)</f>
        <v>4206000</v>
      </c>
      <c r="L18" s="6"/>
      <c r="M18" s="6"/>
      <c r="N18" s="118"/>
      <c r="O18" s="25"/>
      <c r="P18" s="25"/>
      <c r="Q18" s="25"/>
      <c r="R18" s="25"/>
      <c r="S18" s="118"/>
      <c r="T18" s="124"/>
      <c r="U18" s="124"/>
      <c r="V18" s="124"/>
      <c r="W18" s="124"/>
      <c r="X18" s="124"/>
      <c r="Y18" s="107"/>
    </row>
    <row r="19" spans="1:25">
      <c r="A19" s="149"/>
      <c r="B19" s="150">
        <v>31</v>
      </c>
      <c r="C19" s="150"/>
      <c r="D19" s="150"/>
      <c r="E19" s="150"/>
      <c r="F19" s="151" t="s">
        <v>14</v>
      </c>
      <c r="G19" s="152">
        <v>1842277.4</v>
      </c>
      <c r="H19" s="153">
        <v>2838000</v>
      </c>
      <c r="I19" s="153">
        <v>3420000</v>
      </c>
      <c r="J19" s="153">
        <f>SUM(J20:J21)</f>
        <v>3566000</v>
      </c>
      <c r="K19" s="153">
        <f>SUM(K20+K21)</f>
        <v>3719400</v>
      </c>
      <c r="L19" s="6"/>
      <c r="M19" s="6"/>
      <c r="N19" s="25"/>
      <c r="O19" s="118"/>
      <c r="P19" s="118"/>
      <c r="Q19" s="118"/>
      <c r="R19" s="118"/>
      <c r="S19" s="119"/>
      <c r="T19" s="125"/>
      <c r="U19" s="124"/>
      <c r="V19" s="124"/>
      <c r="W19" s="124"/>
      <c r="X19" s="124"/>
      <c r="Y19" s="107"/>
    </row>
    <row r="20" spans="1:25" ht="15" customHeight="1">
      <c r="A20" s="18"/>
      <c r="B20" s="18"/>
      <c r="C20" s="18"/>
      <c r="D20" s="18"/>
      <c r="E20" s="21" t="s">
        <v>58</v>
      </c>
      <c r="F20" s="134" t="s">
        <v>59</v>
      </c>
      <c r="G20" s="69">
        <v>1631385.26</v>
      </c>
      <c r="H20" s="19">
        <v>2427000</v>
      </c>
      <c r="I20" s="19">
        <v>2951000</v>
      </c>
      <c r="J20" s="19">
        <v>3097000</v>
      </c>
      <c r="K20" s="19">
        <v>3250400</v>
      </c>
      <c r="L20" s="6"/>
      <c r="M20" s="6"/>
      <c r="N20" s="25"/>
      <c r="O20" s="25"/>
      <c r="P20" s="25"/>
      <c r="Q20" s="25"/>
      <c r="R20" s="25"/>
      <c r="S20" s="115"/>
      <c r="T20" s="114"/>
      <c r="U20" s="126"/>
      <c r="V20" s="126"/>
      <c r="W20" s="126"/>
      <c r="X20" s="126"/>
    </row>
    <row r="21" spans="1:25">
      <c r="A21" s="18"/>
      <c r="B21" s="18"/>
      <c r="C21" s="18"/>
      <c r="D21" s="18"/>
      <c r="E21" s="21" t="s">
        <v>56</v>
      </c>
      <c r="F21" s="134" t="s">
        <v>57</v>
      </c>
      <c r="G21" s="69">
        <v>210892.14</v>
      </c>
      <c r="H21" s="19">
        <v>411000</v>
      </c>
      <c r="I21" s="19">
        <v>469000</v>
      </c>
      <c r="J21" s="19">
        <v>469000</v>
      </c>
      <c r="K21" s="19">
        <v>469000</v>
      </c>
      <c r="N21" s="25"/>
      <c r="O21" s="25"/>
      <c r="P21" s="25"/>
      <c r="Q21" s="25"/>
      <c r="R21" s="25"/>
      <c r="S21" s="115"/>
      <c r="T21" s="114"/>
      <c r="U21" s="126"/>
      <c r="V21" s="126"/>
      <c r="W21" s="126"/>
      <c r="X21" s="126"/>
    </row>
    <row r="22" spans="1:25">
      <c r="A22" s="18"/>
      <c r="B22" s="102">
        <v>32</v>
      </c>
      <c r="C22" s="102"/>
      <c r="D22" s="102"/>
      <c r="E22" s="102"/>
      <c r="F22" s="63" t="s">
        <v>22</v>
      </c>
      <c r="G22" s="70">
        <v>555471.28</v>
      </c>
      <c r="H22" s="33">
        <v>495600</v>
      </c>
      <c r="I22" s="33">
        <v>450500</v>
      </c>
      <c r="J22" s="33">
        <f>SUM(J23:J26)</f>
        <v>466500</v>
      </c>
      <c r="K22" s="33">
        <f>SUM(K23:K26)</f>
        <v>483200</v>
      </c>
      <c r="N22" s="25"/>
      <c r="O22" s="118"/>
      <c r="P22" s="118"/>
      <c r="Q22" s="118"/>
      <c r="R22" s="118"/>
      <c r="S22" s="119"/>
      <c r="T22" s="125"/>
      <c r="U22" s="124"/>
      <c r="V22" s="124"/>
      <c r="W22" s="124"/>
      <c r="X22" s="124"/>
    </row>
    <row r="23" spans="1:25" ht="18" customHeight="1">
      <c r="A23" s="18"/>
      <c r="B23" s="18"/>
      <c r="C23" s="18"/>
      <c r="D23" s="18"/>
      <c r="E23" s="21" t="s">
        <v>58</v>
      </c>
      <c r="F23" s="134" t="s">
        <v>59</v>
      </c>
      <c r="G23" s="69">
        <v>312260.05</v>
      </c>
      <c r="H23" s="19">
        <v>334600</v>
      </c>
      <c r="I23" s="19">
        <v>289900</v>
      </c>
      <c r="J23" s="19">
        <v>305900</v>
      </c>
      <c r="K23" s="19">
        <v>322600</v>
      </c>
      <c r="N23" s="25"/>
      <c r="O23" s="25"/>
      <c r="P23" s="25"/>
      <c r="Q23" s="25"/>
      <c r="R23" s="25"/>
      <c r="S23" s="115"/>
      <c r="T23" s="114"/>
      <c r="U23" s="126"/>
      <c r="V23" s="126"/>
      <c r="W23" s="126"/>
      <c r="X23" s="126"/>
    </row>
    <row r="24" spans="1:25" ht="15" customHeight="1">
      <c r="A24" s="18"/>
      <c r="B24" s="18"/>
      <c r="C24" s="18"/>
      <c r="D24" s="18"/>
      <c r="E24" s="21" t="s">
        <v>83</v>
      </c>
      <c r="F24" s="134" t="s">
        <v>87</v>
      </c>
      <c r="G24" s="69">
        <v>3.08</v>
      </c>
      <c r="H24" s="19">
        <v>0</v>
      </c>
      <c r="I24" s="19">
        <v>0</v>
      </c>
      <c r="J24" s="19">
        <v>0</v>
      </c>
      <c r="K24" s="19">
        <v>0</v>
      </c>
      <c r="L24" s="6"/>
      <c r="M24" s="6"/>
      <c r="N24" s="25"/>
      <c r="O24" s="25"/>
      <c r="P24" s="25"/>
      <c r="Q24" s="25"/>
      <c r="R24" s="25"/>
      <c r="S24" s="115"/>
      <c r="T24" s="114"/>
      <c r="U24" s="126"/>
      <c r="V24" s="126"/>
      <c r="W24" s="126"/>
      <c r="X24" s="126"/>
    </row>
    <row r="25" spans="1:25" ht="23.25" customHeight="1">
      <c r="A25" s="18"/>
      <c r="B25" s="18"/>
      <c r="C25" s="18"/>
      <c r="D25" s="18"/>
      <c r="E25" s="21" t="s">
        <v>105</v>
      </c>
      <c r="F25" s="134" t="s">
        <v>106</v>
      </c>
      <c r="G25" s="69">
        <v>96.55</v>
      </c>
      <c r="H25" s="19">
        <v>0</v>
      </c>
      <c r="I25" s="19">
        <v>0</v>
      </c>
      <c r="J25" s="19">
        <v>0</v>
      </c>
      <c r="K25" s="19">
        <v>0</v>
      </c>
      <c r="L25" s="6"/>
      <c r="M25" s="6"/>
      <c r="N25" s="25"/>
      <c r="O25" s="25"/>
      <c r="P25" s="25"/>
      <c r="Q25" s="25"/>
      <c r="R25" s="25"/>
      <c r="S25" s="115"/>
      <c r="T25" s="114"/>
      <c r="U25" s="126"/>
      <c r="V25" s="126"/>
      <c r="W25" s="126"/>
      <c r="X25" s="126"/>
    </row>
    <row r="26" spans="1:25" ht="15" customHeight="1">
      <c r="A26" s="18"/>
      <c r="B26" s="18"/>
      <c r="C26" s="18"/>
      <c r="D26" s="18"/>
      <c r="E26" s="21" t="s">
        <v>56</v>
      </c>
      <c r="F26" s="134" t="s">
        <v>57</v>
      </c>
      <c r="G26" s="69">
        <v>243111.6</v>
      </c>
      <c r="H26" s="19">
        <v>161000</v>
      </c>
      <c r="I26" s="19">
        <v>450500</v>
      </c>
      <c r="J26" s="19">
        <v>160600</v>
      </c>
      <c r="K26" s="19">
        <v>160600</v>
      </c>
      <c r="L26" s="6"/>
      <c r="M26" s="6"/>
      <c r="N26" s="25"/>
      <c r="O26" s="25"/>
      <c r="P26" s="25"/>
      <c r="Q26" s="25"/>
      <c r="R26" s="25"/>
      <c r="S26" s="115"/>
      <c r="T26" s="114"/>
      <c r="U26" s="126"/>
      <c r="V26" s="126"/>
      <c r="W26" s="126"/>
      <c r="X26" s="126"/>
    </row>
    <row r="27" spans="1:25">
      <c r="A27" s="17"/>
      <c r="B27" s="102">
        <v>34</v>
      </c>
      <c r="C27" s="102"/>
      <c r="D27" s="102"/>
      <c r="E27" s="102"/>
      <c r="F27" s="63" t="s">
        <v>34</v>
      </c>
      <c r="G27" s="70">
        <v>2252.33</v>
      </c>
      <c r="H27" s="35">
        <v>3500</v>
      </c>
      <c r="I27" s="35">
        <v>3000</v>
      </c>
      <c r="J27" s="35">
        <f>SUM(J28:J29)</f>
        <v>3200</v>
      </c>
      <c r="K27" s="35">
        <f>SUM(K28:K29)</f>
        <v>3400</v>
      </c>
      <c r="N27" s="107"/>
      <c r="O27" s="118"/>
      <c r="P27" s="118"/>
      <c r="Q27" s="118"/>
      <c r="R27" s="118"/>
      <c r="S27" s="119"/>
      <c r="T27" s="125"/>
      <c r="U27" s="128"/>
      <c r="V27" s="128"/>
      <c r="W27" s="128"/>
      <c r="X27" s="128"/>
    </row>
    <row r="28" spans="1:25">
      <c r="A28" s="17"/>
      <c r="B28" s="17"/>
      <c r="C28" s="18"/>
      <c r="D28" s="18"/>
      <c r="E28" s="21" t="s">
        <v>58</v>
      </c>
      <c r="F28" s="134" t="s">
        <v>59</v>
      </c>
      <c r="G28" s="69">
        <v>770</v>
      </c>
      <c r="H28" s="5">
        <v>2500</v>
      </c>
      <c r="I28" s="5">
        <v>2600</v>
      </c>
      <c r="J28" s="5">
        <v>2800</v>
      </c>
      <c r="K28" s="5">
        <v>3000</v>
      </c>
      <c r="N28" s="107"/>
      <c r="O28" s="107"/>
      <c r="P28" s="25"/>
      <c r="Q28" s="25"/>
      <c r="R28" s="25"/>
      <c r="S28" s="115"/>
      <c r="T28" s="114"/>
      <c r="U28" s="127"/>
      <c r="V28" s="127"/>
      <c r="W28" s="127"/>
      <c r="X28" s="127"/>
    </row>
    <row r="29" spans="1:25">
      <c r="A29" s="17"/>
      <c r="B29" s="17"/>
      <c r="C29" s="18"/>
      <c r="D29" s="18"/>
      <c r="E29" s="21" t="s">
        <v>56</v>
      </c>
      <c r="F29" s="134" t="s">
        <v>57</v>
      </c>
      <c r="G29" s="69">
        <v>1482.33</v>
      </c>
      <c r="H29" s="5">
        <v>1000</v>
      </c>
      <c r="I29" s="5">
        <v>400</v>
      </c>
      <c r="J29" s="5">
        <v>400</v>
      </c>
      <c r="K29" s="5">
        <v>400</v>
      </c>
      <c r="N29" s="107"/>
      <c r="O29" s="107"/>
      <c r="P29" s="25"/>
      <c r="Q29" s="25"/>
      <c r="R29" s="25"/>
      <c r="S29" s="115"/>
      <c r="T29" s="115"/>
      <c r="U29" s="127"/>
      <c r="V29" s="127"/>
      <c r="W29" s="127"/>
      <c r="X29" s="127"/>
    </row>
    <row r="30" spans="1:25">
      <c r="A30" s="17"/>
      <c r="B30" s="102">
        <v>38</v>
      </c>
      <c r="C30" s="102"/>
      <c r="D30" s="102"/>
      <c r="E30" s="102"/>
      <c r="F30" s="135" t="s">
        <v>35</v>
      </c>
      <c r="G30" s="70">
        <v>90</v>
      </c>
      <c r="H30" s="35">
        <v>0</v>
      </c>
      <c r="I30" s="35">
        <v>0</v>
      </c>
      <c r="J30" s="35">
        <v>0</v>
      </c>
      <c r="K30" s="35">
        <v>0</v>
      </c>
      <c r="N30" s="107"/>
      <c r="O30" s="118"/>
      <c r="P30" s="118"/>
      <c r="Q30" s="118"/>
      <c r="R30" s="118"/>
      <c r="S30" s="119"/>
      <c r="T30" s="125"/>
      <c r="U30" s="128"/>
      <c r="V30" s="128"/>
      <c r="W30" s="128"/>
      <c r="X30" s="128"/>
    </row>
    <row r="31" spans="1:25" ht="15.75" thickBot="1">
      <c r="A31" s="159"/>
      <c r="B31" s="159"/>
      <c r="C31" s="160"/>
      <c r="D31" s="160"/>
      <c r="E31" s="161" t="s">
        <v>56</v>
      </c>
      <c r="F31" s="162" t="s">
        <v>57</v>
      </c>
      <c r="G31" s="163">
        <v>90</v>
      </c>
      <c r="H31" s="164">
        <v>0</v>
      </c>
      <c r="I31" s="164">
        <v>0</v>
      </c>
      <c r="J31" s="164">
        <v>0</v>
      </c>
      <c r="K31" s="164">
        <v>0</v>
      </c>
      <c r="N31" s="107"/>
      <c r="O31" s="107"/>
      <c r="P31" s="25"/>
      <c r="Q31" s="25"/>
      <c r="R31" s="25"/>
      <c r="S31" s="115"/>
      <c r="T31" s="115"/>
      <c r="U31" s="127"/>
      <c r="V31" s="127"/>
      <c r="W31" s="127"/>
      <c r="X31" s="127"/>
    </row>
    <row r="32" spans="1:25" ht="24" thickBot="1">
      <c r="A32" s="154">
        <v>4</v>
      </c>
      <c r="B32" s="156"/>
      <c r="C32" s="156"/>
      <c r="D32" s="156"/>
      <c r="E32" s="156"/>
      <c r="F32" s="167" t="s">
        <v>60</v>
      </c>
      <c r="G32" s="168">
        <v>266794.99</v>
      </c>
      <c r="H32" s="169">
        <v>100000</v>
      </c>
      <c r="I32" s="169">
        <v>10000</v>
      </c>
      <c r="J32" s="169">
        <v>10000</v>
      </c>
      <c r="K32" s="170">
        <v>10000</v>
      </c>
      <c r="N32" s="118"/>
      <c r="O32" s="118"/>
      <c r="P32" s="118"/>
      <c r="Q32" s="118"/>
      <c r="R32" s="118"/>
      <c r="S32" s="119"/>
      <c r="T32" s="125"/>
      <c r="U32" s="128"/>
      <c r="V32" s="128"/>
      <c r="W32" s="128"/>
      <c r="X32" s="128"/>
    </row>
    <row r="33" spans="1:24" ht="23.25">
      <c r="A33" s="165"/>
      <c r="B33" s="150">
        <v>42</v>
      </c>
      <c r="C33" s="150"/>
      <c r="D33" s="150"/>
      <c r="E33" s="150"/>
      <c r="F33" s="151" t="s">
        <v>30</v>
      </c>
      <c r="G33" s="152">
        <v>266794.99</v>
      </c>
      <c r="H33" s="166">
        <v>100000</v>
      </c>
      <c r="I33" s="166">
        <v>10000</v>
      </c>
      <c r="J33" s="166">
        <v>10000</v>
      </c>
      <c r="K33" s="166">
        <v>10000</v>
      </c>
      <c r="N33" s="107"/>
      <c r="O33" s="118"/>
      <c r="P33" s="118"/>
      <c r="Q33" s="118"/>
      <c r="R33" s="118"/>
      <c r="S33" s="119"/>
      <c r="T33" s="125"/>
      <c r="U33" s="128"/>
      <c r="V33" s="128"/>
      <c r="W33" s="128"/>
      <c r="X33" s="128"/>
    </row>
    <row r="34" spans="1:24">
      <c r="A34" s="17"/>
      <c r="B34" s="17"/>
      <c r="C34" s="17"/>
      <c r="D34" s="17"/>
      <c r="E34" s="21" t="s">
        <v>58</v>
      </c>
      <c r="F34" s="134" t="s">
        <v>59</v>
      </c>
      <c r="G34" s="69">
        <v>197232.44</v>
      </c>
      <c r="H34" s="5">
        <v>69000</v>
      </c>
      <c r="I34" s="5">
        <v>0</v>
      </c>
      <c r="J34" s="5">
        <v>0</v>
      </c>
      <c r="K34" s="5">
        <v>0</v>
      </c>
      <c r="N34" s="107"/>
      <c r="O34" s="107"/>
      <c r="P34" s="107"/>
      <c r="Q34" s="107"/>
      <c r="R34" s="25"/>
      <c r="S34" s="115"/>
      <c r="T34" s="114"/>
      <c r="U34" s="127"/>
      <c r="V34" s="127"/>
      <c r="W34" s="127"/>
      <c r="X34" s="127"/>
    </row>
    <row r="35" spans="1:24">
      <c r="A35" s="17"/>
      <c r="B35" s="17"/>
      <c r="C35" s="17"/>
      <c r="D35" s="17"/>
      <c r="E35" s="21" t="s">
        <v>56</v>
      </c>
      <c r="F35" s="134" t="s">
        <v>57</v>
      </c>
      <c r="G35" s="69">
        <v>69562.55</v>
      </c>
      <c r="H35" s="5">
        <v>31000</v>
      </c>
      <c r="I35" s="5">
        <v>10000</v>
      </c>
      <c r="J35" s="5">
        <v>10000</v>
      </c>
      <c r="K35" s="5">
        <v>10000</v>
      </c>
      <c r="N35" s="107"/>
      <c r="O35" s="107"/>
      <c r="P35" s="107"/>
      <c r="Q35" s="107"/>
      <c r="R35" s="25"/>
      <c r="S35" s="115"/>
      <c r="T35" s="114"/>
      <c r="U35" s="127"/>
      <c r="V35" s="127"/>
      <c r="W35" s="127"/>
      <c r="X35" s="127"/>
    </row>
    <row r="36" spans="1:24" ht="15.75" hidden="1" customHeight="1">
      <c r="A36" s="17"/>
      <c r="B36" s="17"/>
      <c r="C36" s="18">
        <v>423</v>
      </c>
      <c r="D36" s="18"/>
      <c r="E36" s="18"/>
      <c r="F36" s="52" t="s">
        <v>78</v>
      </c>
      <c r="G36" s="62">
        <v>0</v>
      </c>
      <c r="H36" s="5">
        <f>SUM(H37:H38)</f>
        <v>28800</v>
      </c>
      <c r="I36" s="5">
        <f>SUM(I37:I38)</f>
        <v>32000</v>
      </c>
      <c r="J36" s="5">
        <f>SUM(J37:J38)</f>
        <v>32000</v>
      </c>
      <c r="K36" s="5">
        <f>SUM(K37:K38)</f>
        <v>32000</v>
      </c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</row>
    <row r="37" spans="1:24" ht="15.75" hidden="1" customHeight="1">
      <c r="A37" s="17"/>
      <c r="B37" s="17"/>
      <c r="C37" s="17"/>
      <c r="D37" s="17"/>
      <c r="E37" s="22" t="s">
        <v>58</v>
      </c>
      <c r="F37" s="23" t="s">
        <v>59</v>
      </c>
      <c r="G37" s="61">
        <v>0</v>
      </c>
      <c r="H37" s="5">
        <v>28000</v>
      </c>
      <c r="I37" s="5">
        <v>31800</v>
      </c>
      <c r="J37" s="5">
        <v>31800</v>
      </c>
      <c r="K37" s="5">
        <v>31800</v>
      </c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</row>
    <row r="38" spans="1:24" ht="15.75" hidden="1" customHeight="1">
      <c r="A38" s="17"/>
      <c r="B38" s="17"/>
      <c r="C38" s="17"/>
      <c r="D38" s="17"/>
      <c r="E38" s="22" t="s">
        <v>56</v>
      </c>
      <c r="F38" s="23" t="s">
        <v>57</v>
      </c>
      <c r="G38" s="61">
        <v>0</v>
      </c>
      <c r="H38" s="5">
        <v>800</v>
      </c>
      <c r="I38" s="5">
        <v>200</v>
      </c>
      <c r="J38" s="5">
        <v>200</v>
      </c>
      <c r="K38" s="5">
        <v>200</v>
      </c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</row>
    <row r="39" spans="1:24" ht="16.5" hidden="1" customHeight="1">
      <c r="A39" s="17"/>
      <c r="B39" s="17"/>
      <c r="C39" s="18">
        <v>426</v>
      </c>
      <c r="D39" s="18"/>
      <c r="E39" s="18"/>
      <c r="F39" s="52" t="s">
        <v>79</v>
      </c>
      <c r="G39" s="62">
        <v>0</v>
      </c>
      <c r="H39" s="5">
        <f>SUM(H41:H41)</f>
        <v>4500</v>
      </c>
      <c r="I39" s="5">
        <f>SUM(I40:I41)</f>
        <v>4000</v>
      </c>
      <c r="J39" s="5">
        <f>SUM(J40:J41)</f>
        <v>4000</v>
      </c>
      <c r="K39" s="5">
        <f>SUM(K40:K41)</f>
        <v>4000</v>
      </c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</row>
    <row r="40" spans="1:24" ht="16.5" hidden="1" customHeight="1">
      <c r="A40" s="17"/>
      <c r="B40" s="17"/>
      <c r="C40" s="18"/>
      <c r="D40" s="18"/>
      <c r="E40" s="22" t="s">
        <v>58</v>
      </c>
      <c r="F40" s="23" t="s">
        <v>59</v>
      </c>
      <c r="G40" s="62">
        <v>0</v>
      </c>
      <c r="H40" s="5">
        <v>0</v>
      </c>
      <c r="I40" s="5">
        <v>3000</v>
      </c>
      <c r="J40" s="5">
        <v>3000</v>
      </c>
      <c r="K40" s="5">
        <v>3000</v>
      </c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</row>
    <row r="41" spans="1:24" ht="15.75" hidden="1" customHeight="1">
      <c r="A41" s="17"/>
      <c r="B41" s="17"/>
      <c r="C41" s="17"/>
      <c r="D41" s="17"/>
      <c r="E41" s="22" t="s">
        <v>56</v>
      </c>
      <c r="F41" s="23" t="s">
        <v>57</v>
      </c>
      <c r="G41" s="61">
        <v>0</v>
      </c>
      <c r="H41" s="5">
        <v>4500</v>
      </c>
      <c r="I41" s="5">
        <v>1000</v>
      </c>
      <c r="J41" s="5">
        <v>1000</v>
      </c>
      <c r="K41" s="5">
        <v>1000</v>
      </c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</row>
    <row r="42" spans="1:24"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</row>
    <row r="43" spans="1:24"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</row>
    <row r="44" spans="1:24"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</row>
  </sheetData>
  <pageMargins left="0.25" right="0.25" top="0.75" bottom="0.75" header="0.3" footer="0.3"/>
  <pageSetup paperSize="9" scale="72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E18" sqref="E18"/>
    </sheetView>
  </sheetViews>
  <sheetFormatPr defaultRowHeight="15"/>
  <cols>
    <col min="2" max="2" width="10.85546875" customWidth="1"/>
    <col min="3" max="3" width="14.85546875" customWidth="1"/>
    <col min="4" max="4" width="14" customWidth="1"/>
    <col min="5" max="5" width="13" customWidth="1"/>
    <col min="6" max="6" width="18" customWidth="1"/>
    <col min="7" max="7" width="15.7109375" customWidth="1"/>
    <col min="8" max="8" width="10.28515625" customWidth="1"/>
    <col min="9" max="9" width="9.85546875" customWidth="1"/>
  </cols>
  <sheetData>
    <row r="1" spans="1:8" ht="15.75">
      <c r="A1" s="26" t="s">
        <v>48</v>
      </c>
      <c r="B1" s="26"/>
      <c r="C1" s="71"/>
      <c r="D1" s="15"/>
      <c r="E1" s="15"/>
      <c r="F1" s="15"/>
      <c r="G1" s="15"/>
    </row>
    <row r="2" spans="1:8">
      <c r="A2" s="29" t="s">
        <v>61</v>
      </c>
      <c r="B2" s="28"/>
      <c r="C2" s="72"/>
      <c r="D2" s="15"/>
      <c r="E2" s="15"/>
      <c r="F2" s="15"/>
      <c r="G2" s="15"/>
    </row>
    <row r="3" spans="1:8" ht="37.5" customHeight="1">
      <c r="A3" s="222" t="s">
        <v>63</v>
      </c>
      <c r="B3" s="222"/>
      <c r="C3" s="180" t="s">
        <v>113</v>
      </c>
      <c r="D3" s="133" t="s">
        <v>120</v>
      </c>
      <c r="E3" s="133" t="s">
        <v>121</v>
      </c>
      <c r="F3" s="181" t="s">
        <v>107</v>
      </c>
      <c r="G3" s="181" t="s">
        <v>122</v>
      </c>
    </row>
    <row r="4" spans="1:8" ht="26.25" customHeight="1">
      <c r="A4" s="225" t="s">
        <v>62</v>
      </c>
      <c r="B4" s="225"/>
      <c r="C4" s="68">
        <v>2666886</v>
      </c>
      <c r="D4" s="33">
        <v>3437100</v>
      </c>
      <c r="E4" s="33">
        <v>3883500</v>
      </c>
      <c r="F4" s="33">
        <v>4045700</v>
      </c>
      <c r="G4" s="33">
        <v>4216000</v>
      </c>
    </row>
    <row r="5" spans="1:8">
      <c r="A5" s="226" t="s">
        <v>80</v>
      </c>
      <c r="B5" s="226"/>
      <c r="C5" s="68">
        <v>2666886</v>
      </c>
      <c r="D5" s="19">
        <v>3437100</v>
      </c>
      <c r="E5" s="19">
        <v>3883500</v>
      </c>
      <c r="F5" s="19">
        <v>4045700</v>
      </c>
      <c r="G5" s="19">
        <v>4216000</v>
      </c>
    </row>
    <row r="6" spans="1:8" ht="27" customHeight="1">
      <c r="A6" s="224" t="s">
        <v>81</v>
      </c>
      <c r="B6" s="224"/>
      <c r="C6" s="68">
        <v>2666886</v>
      </c>
      <c r="D6" s="19">
        <v>3437100</v>
      </c>
      <c r="E6" s="19">
        <v>3883500</v>
      </c>
      <c r="F6" s="19">
        <v>4045700</v>
      </c>
      <c r="G6" s="19">
        <v>4216000</v>
      </c>
    </row>
    <row r="7" spans="1:8">
      <c r="C7" s="73"/>
    </row>
    <row r="8" spans="1:8">
      <c r="A8" s="29" t="s">
        <v>64</v>
      </c>
      <c r="B8" s="29"/>
    </row>
    <row r="9" spans="1:8" ht="23.25">
      <c r="A9" s="133" t="s">
        <v>49</v>
      </c>
      <c r="B9" s="133" t="s">
        <v>50</v>
      </c>
      <c r="C9" s="133" t="s">
        <v>113</v>
      </c>
      <c r="D9" s="133" t="s">
        <v>104</v>
      </c>
      <c r="E9" s="133" t="s">
        <v>114</v>
      </c>
      <c r="F9" s="133" t="s">
        <v>107</v>
      </c>
      <c r="G9" s="133" t="s">
        <v>122</v>
      </c>
    </row>
    <row r="10" spans="1:8">
      <c r="A10" s="18">
        <v>8</v>
      </c>
      <c r="B10" s="18"/>
      <c r="C10" s="19">
        <v>0</v>
      </c>
      <c r="D10" s="19">
        <v>0</v>
      </c>
      <c r="E10" s="19">
        <v>0</v>
      </c>
      <c r="F10" s="18">
        <v>0</v>
      </c>
      <c r="G10" s="18">
        <v>0</v>
      </c>
    </row>
    <row r="11" spans="1:8">
      <c r="A11" s="18"/>
      <c r="B11" s="18">
        <v>84</v>
      </c>
      <c r="C11" s="19">
        <v>0</v>
      </c>
      <c r="D11" s="19">
        <v>0</v>
      </c>
      <c r="E11" s="19">
        <v>0</v>
      </c>
      <c r="F11" s="18">
        <v>0</v>
      </c>
      <c r="G11" s="18">
        <v>0</v>
      </c>
    </row>
    <row r="12" spans="1:8">
      <c r="A12" s="18">
        <v>5</v>
      </c>
      <c r="B12" s="18"/>
      <c r="C12" s="19">
        <v>0</v>
      </c>
      <c r="D12" s="19">
        <v>0</v>
      </c>
      <c r="E12" s="19">
        <v>0</v>
      </c>
      <c r="F12" s="18">
        <v>0</v>
      </c>
      <c r="G12" s="18">
        <v>0</v>
      </c>
    </row>
    <row r="13" spans="1:8">
      <c r="A13" s="18"/>
      <c r="B13" s="18"/>
      <c r="C13" s="19">
        <v>0</v>
      </c>
      <c r="D13" s="19">
        <v>0</v>
      </c>
      <c r="E13" s="19">
        <v>0</v>
      </c>
      <c r="F13" s="18">
        <v>0</v>
      </c>
      <c r="G13" s="18">
        <v>0</v>
      </c>
    </row>
    <row r="14" spans="1:8">
      <c r="A14" s="16"/>
      <c r="B14" s="16"/>
      <c r="C14" s="16"/>
      <c r="D14" s="16"/>
      <c r="E14" s="16"/>
      <c r="F14" s="16"/>
      <c r="G14" s="16"/>
      <c r="H14" s="16"/>
    </row>
    <row r="15" spans="1:8">
      <c r="A15" s="16"/>
      <c r="B15" s="16"/>
      <c r="C15" s="16"/>
      <c r="D15" s="16"/>
      <c r="E15" s="16"/>
      <c r="F15" s="16"/>
      <c r="G15" s="16"/>
      <c r="H15" s="16"/>
    </row>
    <row r="16" spans="1:8">
      <c r="A16" s="16"/>
      <c r="B16" s="16"/>
      <c r="C16" s="16"/>
      <c r="D16" s="16"/>
      <c r="E16" s="16"/>
      <c r="F16" s="16"/>
      <c r="G16" s="16"/>
      <c r="H16" s="16"/>
    </row>
    <row r="17" spans="1:8">
      <c r="A17" s="16"/>
      <c r="B17" s="16"/>
      <c r="C17" s="16"/>
      <c r="D17" s="16"/>
      <c r="E17" s="16"/>
      <c r="F17" s="16"/>
      <c r="G17" s="16"/>
      <c r="H17" s="16"/>
    </row>
    <row r="18" spans="1:8">
      <c r="A18" s="16"/>
      <c r="B18" s="16"/>
      <c r="C18" s="16"/>
      <c r="D18" s="16"/>
      <c r="E18" s="16"/>
      <c r="F18" s="16"/>
      <c r="G18" s="16"/>
      <c r="H18" s="16"/>
    </row>
    <row r="19" spans="1:8">
      <c r="A19" s="16"/>
      <c r="B19" s="16"/>
      <c r="C19" s="16"/>
      <c r="D19" s="16"/>
      <c r="E19" s="16"/>
      <c r="F19" s="16"/>
      <c r="G19" s="16"/>
      <c r="H19" s="16"/>
    </row>
    <row r="20" spans="1:8">
      <c r="A20" s="16"/>
      <c r="B20" s="16"/>
      <c r="C20" s="16"/>
      <c r="D20" s="16"/>
      <c r="E20" s="16"/>
      <c r="F20" s="16"/>
      <c r="G20" s="16"/>
      <c r="H20" s="16"/>
    </row>
    <row r="21" spans="1:8">
      <c r="A21" s="16"/>
      <c r="B21" s="16"/>
      <c r="C21" s="16"/>
      <c r="D21" s="16"/>
      <c r="E21" s="16"/>
      <c r="F21" s="16"/>
      <c r="G21" s="16"/>
      <c r="H21" s="16"/>
    </row>
    <row r="22" spans="1:8">
      <c r="A22" s="16"/>
      <c r="B22" s="16"/>
      <c r="C22" s="16"/>
      <c r="D22" s="16"/>
      <c r="E22" s="16"/>
      <c r="F22" s="16"/>
      <c r="G22" s="16"/>
      <c r="H22" s="16"/>
    </row>
    <row r="23" spans="1:8">
      <c r="A23" s="16"/>
      <c r="B23" s="16"/>
      <c r="C23" s="16"/>
      <c r="D23" s="16"/>
      <c r="E23" s="16"/>
      <c r="F23" s="16"/>
      <c r="G23" s="16"/>
      <c r="H23" s="16"/>
    </row>
    <row r="24" spans="1:8">
      <c r="A24" s="16"/>
      <c r="B24" s="16"/>
      <c r="C24" s="16"/>
      <c r="D24" s="16"/>
      <c r="E24" s="16"/>
      <c r="F24" s="16"/>
      <c r="G24" s="16"/>
      <c r="H24" s="16"/>
    </row>
    <row r="25" spans="1:8">
      <c r="A25" s="16"/>
      <c r="B25" s="16"/>
      <c r="C25" s="16"/>
      <c r="D25" s="16"/>
      <c r="E25" s="16"/>
      <c r="F25" s="16"/>
      <c r="G25" s="16"/>
      <c r="H25" s="16"/>
    </row>
    <row r="26" spans="1:8">
      <c r="A26" s="16"/>
      <c r="B26" s="16"/>
      <c r="C26" s="16"/>
      <c r="D26" s="16"/>
      <c r="E26" s="16"/>
      <c r="F26" s="16"/>
      <c r="G26" s="16"/>
      <c r="H26" s="16"/>
    </row>
    <row r="27" spans="1:8">
      <c r="A27" s="16"/>
      <c r="B27" s="16"/>
      <c r="C27" s="16"/>
      <c r="D27" s="16"/>
      <c r="E27" s="16"/>
      <c r="F27" s="16"/>
      <c r="G27" s="16"/>
      <c r="H27" s="16"/>
    </row>
    <row r="28" spans="1:8">
      <c r="A28" s="16"/>
      <c r="B28" s="16"/>
      <c r="C28" s="16"/>
      <c r="D28" s="16"/>
      <c r="E28" s="16"/>
      <c r="F28" s="16"/>
      <c r="G28" s="16"/>
      <c r="H28" s="16"/>
    </row>
    <row r="29" spans="1:8">
      <c r="A29" s="16"/>
      <c r="B29" s="16"/>
      <c r="C29" s="16"/>
      <c r="D29" s="16"/>
      <c r="E29" s="16"/>
      <c r="F29" s="16"/>
      <c r="G29" s="16"/>
      <c r="H29" s="16"/>
    </row>
  </sheetData>
  <mergeCells count="4">
    <mergeCell ref="A3:B3"/>
    <mergeCell ref="A4:B4"/>
    <mergeCell ref="A5:B5"/>
    <mergeCell ref="A6:B6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POSEBNI DIO FP</vt:lpstr>
      <vt:lpstr>OPĆI DIO FP</vt:lpstr>
      <vt:lpstr>OPĆI DIO FP - 2 DIO</vt:lpstr>
      <vt:lpstr>OPĆI DIO FP-3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2022-10-07T10:12:11Z</dcterms:created>
  <dcterms:modified xsi:type="dcterms:W3CDTF">2026-01-07T08:38:46Z</dcterms:modified>
</cp:coreProperties>
</file>